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G:\03 RU\Hospitals\DRG Calculator\2026-01-01 V43a Rebase\"/>
    </mc:Choice>
  </mc:AlternateContent>
  <xr:revisionPtr revIDLastSave="0" documentId="8_{0E6B181F-8336-44AB-BAA0-8A4311E4A11D}" xr6:coauthVersionLast="47" xr6:coauthVersionMax="47" xr10:uidLastSave="{00000000-0000-0000-0000-000000000000}"/>
  <bookViews>
    <workbookView xWindow="-120" yWindow="-120" windowWidth="29040" windowHeight="15720" activeTab="2" xr2:uid="{00000000-000D-0000-FFFF-FFFF00000000}"/>
  </bookViews>
  <sheets>
    <sheet name="Instructions" sheetId="1" r:id="rId1"/>
    <sheet name="Lookups" sheetId="2" r:id="rId2"/>
    <sheet name="Formula" sheetId="3" r:id="rId3"/>
    <sheet name="Utah Mapping ICD-10" sheetId="5" r:id="rId4"/>
    <sheet name="Utah Mapping Rehab" sheetId="6" r:id="rId5"/>
  </sheets>
  <definedNames>
    <definedName name="generic_connection_change_sql___Oracle_Shared_Tables" localSheetId="4" hidden="1">'Utah Mapping Rehab'!$A$23:$F$5387</definedName>
    <definedName name="HOSPITAL_FACTORS">Lookups!$F$15:$I$69</definedName>
    <definedName name="MEDICAID_WEIGHTS">Lookups!$A$3:$D$802</definedName>
    <definedName name="StFY">Lookups!$F$8:$K$11</definedName>
  </definedNames>
  <calcPr calcId="191029"/>
  <customWorkbookViews>
    <customWorkbookView name="Michael Ashby - Personal View" guid="{27992933-2A49-4B44-A49D-DA3AC591FC51}" mergeInterval="0" personalView="1" maximized="1" xWindow="-8" yWindow="-8" windowWidth="1936" windowHeight="1056"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 i="6" l="1"/>
  <c r="P8" i="6"/>
  <c r="P9" i="6"/>
  <c r="P10" i="6"/>
  <c r="P11" i="6"/>
  <c r="P12" i="6"/>
  <c r="P13" i="6"/>
  <c r="P14" i="6"/>
  <c r="P15" i="6"/>
  <c r="P16" i="6"/>
  <c r="P6" i="6"/>
  <c r="C26" i="3"/>
  <c r="R6" i="6" l="1"/>
  <c r="E5" i="6" s="1"/>
  <c r="C15" i="3"/>
  <c r="C18" i="3" l="1"/>
  <c r="C22" i="3" s="1"/>
  <c r="C12" i="3"/>
  <c r="C17" i="3"/>
  <c r="C16" i="3"/>
  <c r="C19" i="3" l="1"/>
  <c r="C20" i="3" l="1"/>
  <c r="C21" i="3" s="1"/>
  <c r="D32" i="3" s="1"/>
  <c r="C23" i="3"/>
  <c r="C24" i="3" s="1"/>
  <c r="C25" i="3" s="1"/>
  <c r="D34" i="3" s="1"/>
  <c r="D31" i="3"/>
  <c r="D33" i="3" l="1"/>
  <c r="D35" i="3" s="1"/>
  <c r="D36" i="3" l="1"/>
  <c r="D3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Michael Ashby</author>
  </authors>
  <commentList>
    <comment ref="C4" authorId="0" shapeId="0" xr:uid="{00000000-0006-0000-0200-000001000000}">
      <text>
        <r>
          <rPr>
            <b/>
            <sz val="10"/>
            <color indexed="10"/>
            <rFont val="Arial"/>
            <family val="2"/>
          </rPr>
          <t>**WARNING**</t>
        </r>
        <r>
          <rPr>
            <b/>
            <sz val="10"/>
            <color indexed="81"/>
            <rFont val="Arial"/>
            <family val="2"/>
          </rPr>
          <t xml:space="preserve">
</t>
        </r>
        <r>
          <rPr>
            <sz val="10"/>
            <color indexed="81"/>
            <rFont val="Arial"/>
            <family val="2"/>
          </rPr>
          <t>Use 4 character DRG.
Utah specific DRGs start with "88"</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449392F-1811-43B0-A155-EC003CC605FA}" name="Query from HCF-DW" type="1" refreshedVersion="8" background="1" saveData="1">
    <dbPr connection="DSN=DMHF-DW-EXD;UID=mashby[hcfsharedtables];DBQ=EXADW;DBA=W;APA=T;EXC=F;FEN=T;QTO=F;FRC=10;FDL=10;LOB=T;RST=T;BTD=F;BNF=F;BAM=IfAllSuccessful;NUM=NLS;DPM=F;MTS=T;MDI=F;CSR=F;FWC=F;FBS=64000;TLO=O;MLD=0;ODA=F;STE=F;TSZ=8192;AST=FLOAT;" command="with rehab as (_x000d__x000a_SELECT distinct_x000d__x000a_    gh.group_cid,_x000d__x000a_    gh.group_code,_x000d__x000a_    gh.group_name,_x000d__x000a_    gh.group_desc,_x000d__x000a_    gs.from_date,_x000d__x000a_    gs.to_date,_x000d__x000a_    case _x000d__x000a_        when group_code like 'DRG8801%' then 1_x000d__x000a_        when group_code like 'DRG8800%' then 2_x000d__x000a_        when group_code like 'DRG8802%' then 3_x000d__x000a_        when group_code like 'DRG8803%' then 4_x000d__x000a_        when group_code like 'DRG8804%' then 5        _x000d__x000a_        else 6_x000d__x000a_    end as hierarchy,_x000d__x000a_    substr(gh.group_code,4,4) as UTDRG_x000d__x000a_   _x000d__x000a_FROM_x000d__x000a_    utdw_tgt_prod.groups_h gh_x000d__x000a__x000d__x000a_inner join_x000d__x000a_    utdw_tgt_prod.group_store_rel_l gs_x000d__x000a_    on gh.group_cid = gs.group_cid_x000d__x000a__x000d__x000a_where_x000d__x000a_    1=1_x000d__x000a_    and gh.group_code like '%DRG880%'_x000d__x000a_    and gs.status_cid = 2_x000d__x000a_    and current_date between gs.from_date and gs.to_date_x000d__x000a_    and gs.current_flag in ('Y','N')_x000d__x000a_)    _x000d__x000a__x000d__x000a_SELECT_x000d__x000a_--    diagnosis_group_l_sid,_x000d__x000a_--    dg.diagnosis_iid,_x000d__x000a_    dg.diagnosis_code,_x000d__x000a_    dg.diagnosis_short_desc,_x000d__x000a_    trunc(dg.from_date) as Start_Date,_x000d__x000a_    Trunc(dg.TO_DATE) as End_Date,_x000d__x000a_--    rehab.group_cid,_x000d__x000a_--    rehab.group_code,_x000d__x000a_--    rehab.group_name,_x000d__x000a_--    rehab.group_desc,_x000d__x000a_    rehab.hierarchy,_x000d__x000a_    rehab.UTDRG as UT_DRG_x000d__x000a_    _x000d__x000a_FROM_x000d__x000a_    utdw_tgt_prod.ref_diagnosis_group_l dg_x000d__x000a_    _x000d__x000a_inner join_x000d__x000a_    rehab_x000d__x000a_    on dg.group_cid = rehab.group_cid_x000d__x000a__x000d__x000a_inner join_x000d__x000a_    utdw_tgt_prod.diagnosis_status_s ds_x000d__x000a_    on dg.diagnosis_iid = ds.diagnosis_iid_x000d__x000a_    _x000d__x000a_where_x000d__x000a_    1=1_x000d__x000a_    and dg.status_cid = 2_x000d__x000a_    and current_date between dg.from_date and dg.to_date_x000d__x000a_    and dg.current_flag in ('Y','N')_x000d__x000a_    and current_date between ds.from_date and ds.to_date_x000d__x000a_    and ds.status_cid = 2_x000d__x000a_    and ds.current_flag in ('Y','N') _x000d__x000a__x000d__x000a_order by_x000d__x000a_    1"/>
  </connection>
</connections>
</file>

<file path=xl/sharedStrings.xml><?xml version="1.0" encoding="utf-8"?>
<sst xmlns="http://schemas.openxmlformats.org/spreadsheetml/2006/main" count="17976" uniqueCount="7309">
  <si>
    <t>Budget Adj</t>
  </si>
  <si>
    <t>0014</t>
  </si>
  <si>
    <t>Radiotherapy</t>
  </si>
  <si>
    <t>Utah Medicaid MS DRG Number</t>
  </si>
  <si>
    <t>Utah Medicaid MS DRG Description</t>
  </si>
  <si>
    <t>Medicare MS DRG Reference</t>
  </si>
  <si>
    <t>Discharge Patient Status</t>
  </si>
  <si>
    <t>[Charges in Excess of Outlier Threshold]                                 X [Outlier Adjustment Factor]</t>
  </si>
  <si>
    <t>[Charges in Excess of Transferred Outlier Threshold]      X [Outlier Adjustment Factor]</t>
  </si>
  <si>
    <t>Mapping to Utah Specific MS-DRGs</t>
  </si>
  <si>
    <t>Days</t>
  </si>
  <si>
    <t>&gt;= 11</t>
  </si>
  <si>
    <t>&lt;= 10</t>
  </si>
  <si>
    <t>&gt;= 2</t>
  </si>
  <si>
    <t>Psychoses</t>
  </si>
  <si>
    <t>789-1a - NEONATE XFERED OR EXPIRED (Died &lt;=1 day)</t>
  </si>
  <si>
    <t>789-1b - NEONATE XFERED OR EXPIRED (Died &gt;= 2 days)</t>
  </si>
  <si>
    <t>789-2a - NEONATE XFERED OR EXPIRED (Transferred &lt;= 10 days)</t>
  </si>
  <si>
    <t>789-2b - NEONATE XFERED OR EXPIRED (Transferred &gt;= 11 days)</t>
  </si>
  <si>
    <t>790-9b - NEONATE EXTREM IMMATUR/RDS - 9 - 2500 grams and over</t>
  </si>
  <si>
    <t>Begin</t>
  </si>
  <si>
    <t>End</t>
  </si>
  <si>
    <t>DISCHARGE STATUS</t>
  </si>
  <si>
    <t>Home/Self</t>
  </si>
  <si>
    <t>Transferred</t>
  </si>
  <si>
    <t>Expired</t>
  </si>
  <si>
    <t>Other</t>
  </si>
  <si>
    <t>HOSPITAL FACTORS</t>
  </si>
  <si>
    <t>No</t>
  </si>
  <si>
    <t>OUTLIER</t>
  </si>
  <si>
    <t>DOLLAR</t>
  </si>
  <si>
    <t>THRESHOLD</t>
  </si>
  <si>
    <t>BASE  RATE:</t>
  </si>
  <si>
    <t>WEIGHT:</t>
  </si>
  <si>
    <t>DAYS:</t>
  </si>
  <si>
    <t>DRG ALOS:</t>
  </si>
  <si>
    <t>BASE  DRG  PAYMENT:</t>
  </si>
  <si>
    <t>DAILY  RATE:</t>
  </si>
  <si>
    <t>(Form Locator 6, UB92 Form)</t>
  </si>
  <si>
    <t>DRG  OUTLIER  THRESHOLD:</t>
  </si>
  <si>
    <t>DRG  OUTLIER  DOLLARS:</t>
  </si>
  <si>
    <t>TRANSFERRED  OUTLIER  THRESHOLD:</t>
  </si>
  <si>
    <t>TRANSFERRED  OUTLIER  DOLLARS</t>
  </si>
  <si>
    <t>(Form Locator 22, UB92 Form)</t>
  </si>
  <si>
    <t>OUTLIER  ADJUSTMENT  FACTOR:</t>
  </si>
  <si>
    <t>Calculated</t>
  </si>
  <si>
    <t>Conditions</t>
  </si>
  <si>
    <t>Payments</t>
  </si>
  <si>
    <t>Payment Formula</t>
  </si>
  <si>
    <t>Base DRG Payment</t>
  </si>
  <si>
    <t>Outlier Payments</t>
  </si>
  <si>
    <t>Charges Exceed Outlier Threshold</t>
  </si>
  <si>
    <t>Regular Transfer Payments</t>
  </si>
  <si>
    <t>Patient Transferred to another facility</t>
  </si>
  <si>
    <t>Outlier Transfer Payments</t>
  </si>
  <si>
    <t>Patient Transferred to another facility AND Charges Exceed Outlier Threshold</t>
  </si>
  <si>
    <t>Total Base Payments</t>
  </si>
  <si>
    <t>0001</t>
  </si>
  <si>
    <t>0002</t>
  </si>
  <si>
    <t>0003</t>
  </si>
  <si>
    <t>0004</t>
  </si>
  <si>
    <t>0005</t>
  </si>
  <si>
    <t>0006</t>
  </si>
  <si>
    <t>0007</t>
  </si>
  <si>
    <t>0008</t>
  </si>
  <si>
    <t>0010</t>
  </si>
  <si>
    <t>0011</t>
  </si>
  <si>
    <t>0012</t>
  </si>
  <si>
    <t>0013</t>
  </si>
  <si>
    <t>0020</t>
  </si>
  <si>
    <t>0021</t>
  </si>
  <si>
    <t>0022</t>
  </si>
  <si>
    <t>0023</t>
  </si>
  <si>
    <t>0024</t>
  </si>
  <si>
    <t>0025</t>
  </si>
  <si>
    <t>0026</t>
  </si>
  <si>
    <t>0027</t>
  </si>
  <si>
    <t>0028</t>
  </si>
  <si>
    <t>0029</t>
  </si>
  <si>
    <t>0030</t>
  </si>
  <si>
    <t>0031</t>
  </si>
  <si>
    <t>0032</t>
  </si>
  <si>
    <t>0033</t>
  </si>
  <si>
    <t>0034</t>
  </si>
  <si>
    <t>0035</t>
  </si>
  <si>
    <t>0036</t>
  </si>
  <si>
    <t>0037</t>
  </si>
  <si>
    <t>0038</t>
  </si>
  <si>
    <t>0039</t>
  </si>
  <si>
    <t>0040</t>
  </si>
  <si>
    <t>0041</t>
  </si>
  <si>
    <t>0042</t>
  </si>
  <si>
    <t>0052</t>
  </si>
  <si>
    <t>0053</t>
  </si>
  <si>
    <t>0054</t>
  </si>
  <si>
    <t>0055</t>
  </si>
  <si>
    <t>0056</t>
  </si>
  <si>
    <t>0057</t>
  </si>
  <si>
    <t>0058</t>
  </si>
  <si>
    <t>0059</t>
  </si>
  <si>
    <t>0060</t>
  </si>
  <si>
    <t>0061</t>
  </si>
  <si>
    <t>0062</t>
  </si>
  <si>
    <t>0063</t>
  </si>
  <si>
    <t>0064</t>
  </si>
  <si>
    <t>0065</t>
  </si>
  <si>
    <t>0066</t>
  </si>
  <si>
    <t>0067</t>
  </si>
  <si>
    <t>0068</t>
  </si>
  <si>
    <t>0069</t>
  </si>
  <si>
    <t>0070</t>
  </si>
  <si>
    <t>0071</t>
  </si>
  <si>
    <t>0072</t>
  </si>
  <si>
    <t>0073</t>
  </si>
  <si>
    <t>0074</t>
  </si>
  <si>
    <t>0075</t>
  </si>
  <si>
    <t>0076</t>
  </si>
  <si>
    <t>0080</t>
  </si>
  <si>
    <t>0081</t>
  </si>
  <si>
    <t>0082</t>
  </si>
  <si>
    <t>0083</t>
  </si>
  <si>
    <t>0084</t>
  </si>
  <si>
    <t>0085</t>
  </si>
  <si>
    <t>0086</t>
  </si>
  <si>
    <t>0087</t>
  </si>
  <si>
    <t>0088</t>
  </si>
  <si>
    <t>0089</t>
  </si>
  <si>
    <t>0090</t>
  </si>
  <si>
    <t>0091</t>
  </si>
  <si>
    <t>0092</t>
  </si>
  <si>
    <t>0093</t>
  </si>
  <si>
    <t>0094</t>
  </si>
  <si>
    <t>0095</t>
  </si>
  <si>
    <t>0096</t>
  </si>
  <si>
    <t>0097</t>
  </si>
  <si>
    <t>0098</t>
  </si>
  <si>
    <t>0099</t>
  </si>
  <si>
    <t>0100</t>
  </si>
  <si>
    <t>0101</t>
  </si>
  <si>
    <t>0102</t>
  </si>
  <si>
    <t>0103</t>
  </si>
  <si>
    <t>0113</t>
  </si>
  <si>
    <t>0114</t>
  </si>
  <si>
    <t>0115</t>
  </si>
  <si>
    <t>0116</t>
  </si>
  <si>
    <t>0117</t>
  </si>
  <si>
    <t>0121</t>
  </si>
  <si>
    <t>0122</t>
  </si>
  <si>
    <t>0123</t>
  </si>
  <si>
    <t>0124</t>
  </si>
  <si>
    <t>0125</t>
  </si>
  <si>
    <t>0135</t>
  </si>
  <si>
    <t>0136</t>
  </si>
  <si>
    <t>0137</t>
  </si>
  <si>
    <t>0138</t>
  </si>
  <si>
    <t>0139</t>
  </si>
  <si>
    <t>0146</t>
  </si>
  <si>
    <t>0147</t>
  </si>
  <si>
    <t>0148</t>
  </si>
  <si>
    <t>0149</t>
  </si>
  <si>
    <t>0150</t>
  </si>
  <si>
    <t>0151</t>
  </si>
  <si>
    <t>0152</t>
  </si>
  <si>
    <t>0153</t>
  </si>
  <si>
    <t>0154</t>
  </si>
  <si>
    <t>0155</t>
  </si>
  <si>
    <t>0156</t>
  </si>
  <si>
    <t>0157</t>
  </si>
  <si>
    <t>0158</t>
  </si>
  <si>
    <t>0159</t>
  </si>
  <si>
    <t>0163</t>
  </si>
  <si>
    <t>0164</t>
  </si>
  <si>
    <t>0165</t>
  </si>
  <si>
    <t>0166</t>
  </si>
  <si>
    <t>0167</t>
  </si>
  <si>
    <t>0168</t>
  </si>
  <si>
    <t>0175</t>
  </si>
  <si>
    <t>0176</t>
  </si>
  <si>
    <t>0177</t>
  </si>
  <si>
    <t>0178</t>
  </si>
  <si>
    <t>0179</t>
  </si>
  <si>
    <t>0180</t>
  </si>
  <si>
    <t>0181</t>
  </si>
  <si>
    <t>0182</t>
  </si>
  <si>
    <t>0183</t>
  </si>
  <si>
    <t>0184</t>
  </si>
  <si>
    <t>0185</t>
  </si>
  <si>
    <t>0186</t>
  </si>
  <si>
    <t>0187</t>
  </si>
  <si>
    <t>0188</t>
  </si>
  <si>
    <t>0189</t>
  </si>
  <si>
    <t>0190</t>
  </si>
  <si>
    <t>0191</t>
  </si>
  <si>
    <t>0192</t>
  </si>
  <si>
    <t>0193</t>
  </si>
  <si>
    <t>0194</t>
  </si>
  <si>
    <t>0195</t>
  </si>
  <si>
    <t>0196</t>
  </si>
  <si>
    <t>0197</t>
  </si>
  <si>
    <t>0198</t>
  </si>
  <si>
    <t>0199</t>
  </si>
  <si>
    <t>0200</t>
  </si>
  <si>
    <t>0201</t>
  </si>
  <si>
    <t>0202</t>
  </si>
  <si>
    <t>0203</t>
  </si>
  <si>
    <t>0204</t>
  </si>
  <si>
    <t>0205</t>
  </si>
  <si>
    <t>0206</t>
  </si>
  <si>
    <t>0207</t>
  </si>
  <si>
    <t>0208</t>
  </si>
  <si>
    <t>0215</t>
  </si>
  <si>
    <t>0228</t>
  </si>
  <si>
    <t>0229</t>
  </si>
  <si>
    <t>0231</t>
  </si>
  <si>
    <t>0232</t>
  </si>
  <si>
    <t>0233</t>
  </si>
  <si>
    <t>0234</t>
  </si>
  <si>
    <t>0235</t>
  </si>
  <si>
    <t>0236</t>
  </si>
  <si>
    <t>0239</t>
  </si>
  <si>
    <t>0240</t>
  </si>
  <si>
    <t>0241</t>
  </si>
  <si>
    <t>0242</t>
  </si>
  <si>
    <t>0243</t>
  </si>
  <si>
    <t>0244</t>
  </si>
  <si>
    <t>0245</t>
  </si>
  <si>
    <t>0250</t>
  </si>
  <si>
    <t>0251</t>
  </si>
  <si>
    <t>0252</t>
  </si>
  <si>
    <t>0253</t>
  </si>
  <si>
    <t>0254</t>
  </si>
  <si>
    <t>0255</t>
  </si>
  <si>
    <t>0256</t>
  </si>
  <si>
    <t>0257</t>
  </si>
  <si>
    <t>0258</t>
  </si>
  <si>
    <t>0259</t>
  </si>
  <si>
    <t>0260</t>
  </si>
  <si>
    <t>0261</t>
  </si>
  <si>
    <t>0262</t>
  </si>
  <si>
    <t>0263</t>
  </si>
  <si>
    <t>0264</t>
  </si>
  <si>
    <t>0265</t>
  </si>
  <si>
    <t>0280</t>
  </si>
  <si>
    <t>0281</t>
  </si>
  <si>
    <t>0282</t>
  </si>
  <si>
    <t>0283</t>
  </si>
  <si>
    <t>0284</t>
  </si>
  <si>
    <t>0285</t>
  </si>
  <si>
    <t>0286</t>
  </si>
  <si>
    <t>0287</t>
  </si>
  <si>
    <t>0288</t>
  </si>
  <si>
    <t>0289</t>
  </si>
  <si>
    <t>0290</t>
  </si>
  <si>
    <t>0291</t>
  </si>
  <si>
    <t>0292</t>
  </si>
  <si>
    <t>0293</t>
  </si>
  <si>
    <t>0296</t>
  </si>
  <si>
    <t>0297</t>
  </si>
  <si>
    <t>0298</t>
  </si>
  <si>
    <t>0299</t>
  </si>
  <si>
    <t>0300</t>
  </si>
  <si>
    <t>0301</t>
  </si>
  <si>
    <t>0302</t>
  </si>
  <si>
    <t>0303</t>
  </si>
  <si>
    <t>0304</t>
  </si>
  <si>
    <t>0305</t>
  </si>
  <si>
    <t>0306</t>
  </si>
  <si>
    <t>0307</t>
  </si>
  <si>
    <t>0308</t>
  </si>
  <si>
    <t>0309</t>
  </si>
  <si>
    <t>0310</t>
  </si>
  <si>
    <t>0311</t>
  </si>
  <si>
    <t>0312</t>
  </si>
  <si>
    <t>0313</t>
  </si>
  <si>
    <t>0314</t>
  </si>
  <si>
    <t>0315</t>
  </si>
  <si>
    <t>0316</t>
  </si>
  <si>
    <t>0326</t>
  </si>
  <si>
    <t>0327</t>
  </si>
  <si>
    <t>0328</t>
  </si>
  <si>
    <t>0329</t>
  </si>
  <si>
    <t>0330</t>
  </si>
  <si>
    <t>0331</t>
  </si>
  <si>
    <t>0332</t>
  </si>
  <si>
    <t>0333</t>
  </si>
  <si>
    <t>0334</t>
  </si>
  <si>
    <t>0335</t>
  </si>
  <si>
    <t>0336</t>
  </si>
  <si>
    <t>0337</t>
  </si>
  <si>
    <t>0344</t>
  </si>
  <si>
    <t>0345</t>
  </si>
  <si>
    <t>0346</t>
  </si>
  <si>
    <t>0347</t>
  </si>
  <si>
    <t>0348</t>
  </si>
  <si>
    <t>0349</t>
  </si>
  <si>
    <t>0350</t>
  </si>
  <si>
    <t>0351</t>
  </si>
  <si>
    <t>0352</t>
  </si>
  <si>
    <t>0353</t>
  </si>
  <si>
    <t>0354</t>
  </si>
  <si>
    <t>0355</t>
  </si>
  <si>
    <t>0356</t>
  </si>
  <si>
    <t>0357</t>
  </si>
  <si>
    <t>0358</t>
  </si>
  <si>
    <t>0368</t>
  </si>
  <si>
    <t>0369</t>
  </si>
  <si>
    <t>0370</t>
  </si>
  <si>
    <t>0371</t>
  </si>
  <si>
    <t>0372</t>
  </si>
  <si>
    <t>0373</t>
  </si>
  <si>
    <t>0374</t>
  </si>
  <si>
    <t>0375</t>
  </si>
  <si>
    <t>0376</t>
  </si>
  <si>
    <t>0377</t>
  </si>
  <si>
    <t>0378</t>
  </si>
  <si>
    <t>0379</t>
  </si>
  <si>
    <t>0380</t>
  </si>
  <si>
    <t>0381</t>
  </si>
  <si>
    <t>0382</t>
  </si>
  <si>
    <t>0383</t>
  </si>
  <si>
    <t>0384</t>
  </si>
  <si>
    <t>0385</t>
  </si>
  <si>
    <t>0386</t>
  </si>
  <si>
    <t>0387</t>
  </si>
  <si>
    <t>0388</t>
  </si>
  <si>
    <t>0389</t>
  </si>
  <si>
    <t>0390</t>
  </si>
  <si>
    <t>0391</t>
  </si>
  <si>
    <t>0392</t>
  </si>
  <si>
    <t>0393</t>
  </si>
  <si>
    <t>0394</t>
  </si>
  <si>
    <t>0395</t>
  </si>
  <si>
    <t>0405</t>
  </si>
  <si>
    <t>0406</t>
  </si>
  <si>
    <t>0407</t>
  </si>
  <si>
    <t>0408</t>
  </si>
  <si>
    <t>0409</t>
  </si>
  <si>
    <t>0410</t>
  </si>
  <si>
    <t>0411</t>
  </si>
  <si>
    <t>0412</t>
  </si>
  <si>
    <t>0413</t>
  </si>
  <si>
    <t>0414</t>
  </si>
  <si>
    <t>0415</t>
  </si>
  <si>
    <t>0416</t>
  </si>
  <si>
    <t>0417</t>
  </si>
  <si>
    <t>0418</t>
  </si>
  <si>
    <t>0419</t>
  </si>
  <si>
    <t>0420</t>
  </si>
  <si>
    <t>0421</t>
  </si>
  <si>
    <t>0422</t>
  </si>
  <si>
    <t>0423</t>
  </si>
  <si>
    <t>0424</t>
  </si>
  <si>
    <t>0425</t>
  </si>
  <si>
    <t>0432</t>
  </si>
  <si>
    <t>0433</t>
  </si>
  <si>
    <t>0434</t>
  </si>
  <si>
    <t>0435</t>
  </si>
  <si>
    <t>0436</t>
  </si>
  <si>
    <t>0437</t>
  </si>
  <si>
    <t>0438</t>
  </si>
  <si>
    <t>0439</t>
  </si>
  <si>
    <t>0440</t>
  </si>
  <si>
    <t>0441</t>
  </si>
  <si>
    <t>0442</t>
  </si>
  <si>
    <t>0443</t>
  </si>
  <si>
    <t>0444</t>
  </si>
  <si>
    <t>0445</t>
  </si>
  <si>
    <t>0446</t>
  </si>
  <si>
    <t>0456</t>
  </si>
  <si>
    <t>0457</t>
  </si>
  <si>
    <t>0458</t>
  </si>
  <si>
    <t>0461</t>
  </si>
  <si>
    <t>0462</t>
  </si>
  <si>
    <t>0463</t>
  </si>
  <si>
    <t>0464</t>
  </si>
  <si>
    <t>0465</t>
  </si>
  <si>
    <t>0466</t>
  </si>
  <si>
    <t>0467</t>
  </si>
  <si>
    <t>0468</t>
  </si>
  <si>
    <t>0469</t>
  </si>
  <si>
    <t>0470</t>
  </si>
  <si>
    <t>0471</t>
  </si>
  <si>
    <t>0472</t>
  </si>
  <si>
    <t>0473</t>
  </si>
  <si>
    <t>0474</t>
  </si>
  <si>
    <t>0475</t>
  </si>
  <si>
    <t>0476</t>
  </si>
  <si>
    <t>0477</t>
  </si>
  <si>
    <t>0478</t>
  </si>
  <si>
    <t>0479</t>
  </si>
  <si>
    <t>0480</t>
  </si>
  <si>
    <t>0481</t>
  </si>
  <si>
    <t>0482</t>
  </si>
  <si>
    <t>0483</t>
  </si>
  <si>
    <t>0485</t>
  </si>
  <si>
    <t>0486</t>
  </si>
  <si>
    <t>0487</t>
  </si>
  <si>
    <t>0488</t>
  </si>
  <si>
    <t>0489</t>
  </si>
  <si>
    <t>0492</t>
  </si>
  <si>
    <t>0493</t>
  </si>
  <si>
    <t>0494</t>
  </si>
  <si>
    <t>0495</t>
  </si>
  <si>
    <t>0496</t>
  </si>
  <si>
    <t>0497</t>
  </si>
  <si>
    <t>0498</t>
  </si>
  <si>
    <t>0499</t>
  </si>
  <si>
    <t>0500</t>
  </si>
  <si>
    <t>0501</t>
  </si>
  <si>
    <t>0502</t>
  </si>
  <si>
    <t>0503</t>
  </si>
  <si>
    <t>0504</t>
  </si>
  <si>
    <t>0505</t>
  </si>
  <si>
    <t>0506</t>
  </si>
  <si>
    <t>0507</t>
  </si>
  <si>
    <t>0508</t>
  </si>
  <si>
    <t>0510</t>
  </si>
  <si>
    <t>0511</t>
  </si>
  <si>
    <t>0512</t>
  </si>
  <si>
    <t>0513</t>
  </si>
  <si>
    <t>0514</t>
  </si>
  <si>
    <t>0515</t>
  </si>
  <si>
    <t>0516</t>
  </si>
  <si>
    <t>0517</t>
  </si>
  <si>
    <t>0533</t>
  </si>
  <si>
    <t>0534</t>
  </si>
  <si>
    <t>0535</t>
  </si>
  <si>
    <t>0536</t>
  </si>
  <si>
    <t>0537</t>
  </si>
  <si>
    <t>0538</t>
  </si>
  <si>
    <t>0539</t>
  </si>
  <si>
    <t>0540</t>
  </si>
  <si>
    <t>0541</t>
  </si>
  <si>
    <t>0542</t>
  </si>
  <si>
    <t>0543</t>
  </si>
  <si>
    <t>0544</t>
  </si>
  <si>
    <t>0545</t>
  </si>
  <si>
    <t>0546</t>
  </si>
  <si>
    <t>0547</t>
  </si>
  <si>
    <t>0548</t>
  </si>
  <si>
    <t>0549</t>
  </si>
  <si>
    <t>0550</t>
  </si>
  <si>
    <t>0551</t>
  </si>
  <si>
    <t>0552</t>
  </si>
  <si>
    <t>0553</t>
  </si>
  <si>
    <t>0554</t>
  </si>
  <si>
    <t>0555</t>
  </si>
  <si>
    <t>0556</t>
  </si>
  <si>
    <t>0557</t>
  </si>
  <si>
    <t>0558</t>
  </si>
  <si>
    <t>0559</t>
  </si>
  <si>
    <t>0560</t>
  </si>
  <si>
    <t>0561</t>
  </si>
  <si>
    <t>0562</t>
  </si>
  <si>
    <t>0563</t>
  </si>
  <si>
    <t>0564</t>
  </si>
  <si>
    <t>0565</t>
  </si>
  <si>
    <t>0566</t>
  </si>
  <si>
    <t>0573</t>
  </si>
  <si>
    <t>0574</t>
  </si>
  <si>
    <t>0575</t>
  </si>
  <si>
    <t>0576</t>
  </si>
  <si>
    <t>0577</t>
  </si>
  <si>
    <t>0578</t>
  </si>
  <si>
    <t>0579</t>
  </si>
  <si>
    <t>0580</t>
  </si>
  <si>
    <t>0581</t>
  </si>
  <si>
    <t>0582</t>
  </si>
  <si>
    <t>0583</t>
  </si>
  <si>
    <t>0584</t>
  </si>
  <si>
    <t>0585</t>
  </si>
  <si>
    <t>0592</t>
  </si>
  <si>
    <t>0593</t>
  </si>
  <si>
    <t>0594</t>
  </si>
  <si>
    <t>0595</t>
  </si>
  <si>
    <t>0596</t>
  </si>
  <si>
    <t>0597</t>
  </si>
  <si>
    <t>0598</t>
  </si>
  <si>
    <t>0599</t>
  </si>
  <si>
    <t>0600</t>
  </si>
  <si>
    <t>0601</t>
  </si>
  <si>
    <t>0602</t>
  </si>
  <si>
    <t>0603</t>
  </si>
  <si>
    <t>0604</t>
  </si>
  <si>
    <t>0605</t>
  </si>
  <si>
    <t>0606</t>
  </si>
  <si>
    <t>0607</t>
  </si>
  <si>
    <t>0614</t>
  </si>
  <si>
    <t>0615</t>
  </si>
  <si>
    <t>0616</t>
  </si>
  <si>
    <t>0617</t>
  </si>
  <si>
    <t>0618</t>
  </si>
  <si>
    <t>0619</t>
  </si>
  <si>
    <t>0620</t>
  </si>
  <si>
    <t>0621</t>
  </si>
  <si>
    <t>0622</t>
  </si>
  <si>
    <t>0623</t>
  </si>
  <si>
    <t>0624</t>
  </si>
  <si>
    <t>0625</t>
  </si>
  <si>
    <t>0626</t>
  </si>
  <si>
    <t>0627</t>
  </si>
  <si>
    <t>0628</t>
  </si>
  <si>
    <t>0629</t>
  </si>
  <si>
    <t>0630</t>
  </si>
  <si>
    <t>0637</t>
  </si>
  <si>
    <t>0638</t>
  </si>
  <si>
    <t>0639</t>
  </si>
  <si>
    <t>0640</t>
  </si>
  <si>
    <t>0641</t>
  </si>
  <si>
    <t>0642</t>
  </si>
  <si>
    <t>0643</t>
  </si>
  <si>
    <t>0644</t>
  </si>
  <si>
    <t>0645</t>
  </si>
  <si>
    <t>0652</t>
  </si>
  <si>
    <t>0653</t>
  </si>
  <si>
    <t>0654</t>
  </si>
  <si>
    <t>0655</t>
  </si>
  <si>
    <t>0656</t>
  </si>
  <si>
    <t>0657</t>
  </si>
  <si>
    <t>0658</t>
  </si>
  <si>
    <t>0659</t>
  </si>
  <si>
    <t>0660</t>
  </si>
  <si>
    <t>0661</t>
  </si>
  <si>
    <t>0662</t>
  </si>
  <si>
    <t>0663</t>
  </si>
  <si>
    <t>0664</t>
  </si>
  <si>
    <t>0665</t>
  </si>
  <si>
    <t>0666</t>
  </si>
  <si>
    <t>0667</t>
  </si>
  <si>
    <t>0668</t>
  </si>
  <si>
    <t>0669</t>
  </si>
  <si>
    <t>0670</t>
  </si>
  <si>
    <t>0671</t>
  </si>
  <si>
    <t>0672</t>
  </si>
  <si>
    <t>0673</t>
  </si>
  <si>
    <t>0674</t>
  </si>
  <si>
    <t>0675</t>
  </si>
  <si>
    <t>0682</t>
  </si>
  <si>
    <t>0683</t>
  </si>
  <si>
    <t>0684</t>
  </si>
  <si>
    <t>0686</t>
  </si>
  <si>
    <t>0687</t>
  </si>
  <si>
    <t>0688</t>
  </si>
  <si>
    <t>0689</t>
  </si>
  <si>
    <t>0690</t>
  </si>
  <si>
    <t>0693</t>
  </si>
  <si>
    <t>0694</t>
  </si>
  <si>
    <t>0695</t>
  </si>
  <si>
    <t>0696</t>
  </si>
  <si>
    <t>0697</t>
  </si>
  <si>
    <t>0698</t>
  </si>
  <si>
    <t>0699</t>
  </si>
  <si>
    <t>0700</t>
  </si>
  <si>
    <t>0707</t>
  </si>
  <si>
    <t>0708</t>
  </si>
  <si>
    <t>0709</t>
  </si>
  <si>
    <t>0710</t>
  </si>
  <si>
    <t>0711</t>
  </si>
  <si>
    <t>0712</t>
  </si>
  <si>
    <t>0713</t>
  </si>
  <si>
    <t>0714</t>
  </si>
  <si>
    <t>0715</t>
  </si>
  <si>
    <t>0716</t>
  </si>
  <si>
    <t>0717</t>
  </si>
  <si>
    <t>0718</t>
  </si>
  <si>
    <t>0722</t>
  </si>
  <si>
    <t>0723</t>
  </si>
  <si>
    <t>0724</t>
  </si>
  <si>
    <t>0725</t>
  </si>
  <si>
    <t>0726</t>
  </si>
  <si>
    <t>0727</t>
  </si>
  <si>
    <t>0728</t>
  </si>
  <si>
    <t>0729</t>
  </si>
  <si>
    <t>0730</t>
  </si>
  <si>
    <t>0734</t>
  </si>
  <si>
    <t>0735</t>
  </si>
  <si>
    <t>0736</t>
  </si>
  <si>
    <t>0737</t>
  </si>
  <si>
    <t>0738</t>
  </si>
  <si>
    <t>0739</t>
  </si>
  <si>
    <t>0740</t>
  </si>
  <si>
    <t>0741</t>
  </si>
  <si>
    <t>0742</t>
  </si>
  <si>
    <t>0743</t>
  </si>
  <si>
    <t>0744</t>
  </si>
  <si>
    <t>0745</t>
  </si>
  <si>
    <t>0746</t>
  </si>
  <si>
    <t>0747</t>
  </si>
  <si>
    <t>0748</t>
  </si>
  <si>
    <t>0749</t>
  </si>
  <si>
    <t>0750</t>
  </si>
  <si>
    <t>0754</t>
  </si>
  <si>
    <t>0755</t>
  </si>
  <si>
    <t>0756</t>
  </si>
  <si>
    <t>0757</t>
  </si>
  <si>
    <t>0758</t>
  </si>
  <si>
    <t>0759</t>
  </si>
  <si>
    <t>0760</t>
  </si>
  <si>
    <t>0761</t>
  </si>
  <si>
    <t>0768</t>
  </si>
  <si>
    <t>0769</t>
  </si>
  <si>
    <t>0770</t>
  </si>
  <si>
    <t>0776</t>
  </si>
  <si>
    <t>0779</t>
  </si>
  <si>
    <t>0789</t>
  </si>
  <si>
    <t>0790</t>
  </si>
  <si>
    <t>0791</t>
  </si>
  <si>
    <t>0792</t>
  </si>
  <si>
    <t>0793</t>
  </si>
  <si>
    <t>0794</t>
  </si>
  <si>
    <t>0795</t>
  </si>
  <si>
    <t>0799</t>
  </si>
  <si>
    <t>0800</t>
  </si>
  <si>
    <t>0801</t>
  </si>
  <si>
    <t>0802</t>
  </si>
  <si>
    <t>0803</t>
  </si>
  <si>
    <t>0804</t>
  </si>
  <si>
    <t>0808</t>
  </si>
  <si>
    <t>0809</t>
  </si>
  <si>
    <t>0810</t>
  </si>
  <si>
    <t>0811</t>
  </si>
  <si>
    <t>0812</t>
  </si>
  <si>
    <t>0813</t>
  </si>
  <si>
    <t>0814</t>
  </si>
  <si>
    <t>0815</t>
  </si>
  <si>
    <t>0816</t>
  </si>
  <si>
    <t>0820</t>
  </si>
  <si>
    <t>0821</t>
  </si>
  <si>
    <t>0822</t>
  </si>
  <si>
    <t>0823</t>
  </si>
  <si>
    <t>0824</t>
  </si>
  <si>
    <t>0825</t>
  </si>
  <si>
    <t>0826</t>
  </si>
  <si>
    <t>0827</t>
  </si>
  <si>
    <t>0828</t>
  </si>
  <si>
    <t>0829</t>
  </si>
  <si>
    <t>0830</t>
  </si>
  <si>
    <t>0834</t>
  </si>
  <si>
    <t>0835</t>
  </si>
  <si>
    <t>0836</t>
  </si>
  <si>
    <t>0837</t>
  </si>
  <si>
    <t>0838</t>
  </si>
  <si>
    <t>0839</t>
  </si>
  <si>
    <t>0840</t>
  </si>
  <si>
    <t>0841</t>
  </si>
  <si>
    <t>0842</t>
  </si>
  <si>
    <t>0843</t>
  </si>
  <si>
    <t>0844</t>
  </si>
  <si>
    <t>0845</t>
  </si>
  <si>
    <t>0846</t>
  </si>
  <si>
    <t>0847</t>
  </si>
  <si>
    <t>0848</t>
  </si>
  <si>
    <t>0849</t>
  </si>
  <si>
    <t>0853</t>
  </si>
  <si>
    <t>0854</t>
  </si>
  <si>
    <t>0855</t>
  </si>
  <si>
    <t>0856</t>
  </si>
  <si>
    <t>0857</t>
  </si>
  <si>
    <t>0858</t>
  </si>
  <si>
    <t>0862</t>
  </si>
  <si>
    <t>0863</t>
  </si>
  <si>
    <t>0864</t>
  </si>
  <si>
    <t>0865</t>
  </si>
  <si>
    <t>0866</t>
  </si>
  <si>
    <t>0867</t>
  </si>
  <si>
    <t>0868</t>
  </si>
  <si>
    <t>0869</t>
  </si>
  <si>
    <t>0870</t>
  </si>
  <si>
    <t>0871</t>
  </si>
  <si>
    <t>0872</t>
  </si>
  <si>
    <t>0876</t>
  </si>
  <si>
    <t>0880</t>
  </si>
  <si>
    <t>0881</t>
  </si>
  <si>
    <t>0882</t>
  </si>
  <si>
    <t>0883</t>
  </si>
  <si>
    <t>0884</t>
  </si>
  <si>
    <t>0885</t>
  </si>
  <si>
    <t>0886</t>
  </si>
  <si>
    <t>0887</t>
  </si>
  <si>
    <t>0894</t>
  </si>
  <si>
    <t>0895</t>
  </si>
  <si>
    <t>0896</t>
  </si>
  <si>
    <t>0897</t>
  </si>
  <si>
    <t>0901</t>
  </si>
  <si>
    <t>0902</t>
  </si>
  <si>
    <t>0903</t>
  </si>
  <si>
    <t>0904</t>
  </si>
  <si>
    <t>0905</t>
  </si>
  <si>
    <t>0906</t>
  </si>
  <si>
    <t>0907</t>
  </si>
  <si>
    <t>0908</t>
  </si>
  <si>
    <t>0909</t>
  </si>
  <si>
    <t>0913</t>
  </si>
  <si>
    <t>0914</t>
  </si>
  <si>
    <t>0915</t>
  </si>
  <si>
    <t>0916</t>
  </si>
  <si>
    <t>0917</t>
  </si>
  <si>
    <t>0918</t>
  </si>
  <si>
    <t>0919</t>
  </si>
  <si>
    <t>0920</t>
  </si>
  <si>
    <t>0921</t>
  </si>
  <si>
    <t>0922</t>
  </si>
  <si>
    <t>0923</t>
  </si>
  <si>
    <t>0927</t>
  </si>
  <si>
    <t>0928</t>
  </si>
  <si>
    <t>0929</t>
  </si>
  <si>
    <t>0933</t>
  </si>
  <si>
    <t>0934</t>
  </si>
  <si>
    <t>0935</t>
  </si>
  <si>
    <t>0939</t>
  </si>
  <si>
    <t>0940</t>
  </si>
  <si>
    <t>0941</t>
  </si>
  <si>
    <t>0945</t>
  </si>
  <si>
    <t>0946</t>
  </si>
  <si>
    <t>0947</t>
  </si>
  <si>
    <t>0948</t>
  </si>
  <si>
    <t>0949</t>
  </si>
  <si>
    <t>0950</t>
  </si>
  <si>
    <t>0951</t>
  </si>
  <si>
    <t>0955</t>
  </si>
  <si>
    <t>0956</t>
  </si>
  <si>
    <t>0957</t>
  </si>
  <si>
    <t>0958</t>
  </si>
  <si>
    <t>0959</t>
  </si>
  <si>
    <t>0963</t>
  </si>
  <si>
    <t>0964</t>
  </si>
  <si>
    <t>0965</t>
  </si>
  <si>
    <t>0969</t>
  </si>
  <si>
    <t>0970</t>
  </si>
  <si>
    <t>0974</t>
  </si>
  <si>
    <t>0975</t>
  </si>
  <si>
    <t>0976</t>
  </si>
  <si>
    <t>0977</t>
  </si>
  <si>
    <t>0981</t>
  </si>
  <si>
    <t>0982</t>
  </si>
  <si>
    <t>0983</t>
  </si>
  <si>
    <t>0987</t>
  </si>
  <si>
    <t>0988</t>
  </si>
  <si>
    <t>0989</t>
  </si>
  <si>
    <t>8800</t>
  </si>
  <si>
    <t>8801</t>
  </si>
  <si>
    <t>8802</t>
  </si>
  <si>
    <t>8803</t>
  </si>
  <si>
    <t>8804</t>
  </si>
  <si>
    <t>8850</t>
  </si>
  <si>
    <t>8851</t>
  </si>
  <si>
    <t>8852</t>
  </si>
  <si>
    <t>8853</t>
  </si>
  <si>
    <t>8860</t>
  </si>
  <si>
    <t>8861</t>
  </si>
  <si>
    <t>8862</t>
  </si>
  <si>
    <t>8863</t>
  </si>
  <si>
    <t>8864</t>
  </si>
  <si>
    <t>8865</t>
  </si>
  <si>
    <t>8866</t>
  </si>
  <si>
    <t>8867</t>
  </si>
  <si>
    <t>8868</t>
  </si>
  <si>
    <t>8869</t>
  </si>
  <si>
    <t>8880</t>
  </si>
  <si>
    <t>8881</t>
  </si>
  <si>
    <t>8882</t>
  </si>
  <si>
    <t>8883</t>
  </si>
  <si>
    <t>8884</t>
  </si>
  <si>
    <t>8885</t>
  </si>
  <si>
    <t>8886</t>
  </si>
  <si>
    <t>8887</t>
  </si>
  <si>
    <t>8888</t>
  </si>
  <si>
    <t>PERIOD</t>
  </si>
  <si>
    <t>PERIOD:</t>
  </si>
  <si>
    <t>REGULAR TRANSFER PAYMENT</t>
  </si>
  <si>
    <t>[Daily Rate] X [Days]</t>
  </si>
  <si>
    <t>[Base Rate] X [Weight]</t>
  </si>
  <si>
    <t>3.  Select Hospital for Hospital</t>
  </si>
  <si>
    <t>4.  Enter Admission and Discharge Dates</t>
  </si>
  <si>
    <t>5.  Select Discharge Status</t>
  </si>
  <si>
    <t>1.  Select the "Formula" sheet.</t>
  </si>
  <si>
    <t xml:space="preserve">2.  Enter the MS-DRG in the new worksheet </t>
  </si>
  <si>
    <t>(Four Digits, i.e. 0100)</t>
  </si>
  <si>
    <t>Utah Medicaid MS-DRG Calculator</t>
  </si>
  <si>
    <t>1.  Enter DRG:</t>
  </si>
  <si>
    <t>2.  Select Hospital:</t>
  </si>
  <si>
    <t>3.  Enter ADMIT Date:</t>
  </si>
  <si>
    <t>4.  Enter DISCHARGE Date:</t>
  </si>
  <si>
    <t>MS-DRG</t>
  </si>
  <si>
    <t>Weight</t>
  </si>
  <si>
    <t>ALOS</t>
  </si>
  <si>
    <t>MS-DRG Description</t>
  </si>
  <si>
    <t>Dysequilibrium</t>
  </si>
  <si>
    <t>0570</t>
  </si>
  <si>
    <t>0571</t>
  </si>
  <si>
    <t>0572</t>
  </si>
  <si>
    <t>0016</t>
  </si>
  <si>
    <t>0017</t>
  </si>
  <si>
    <t>payment for discharges prior to 10/1/11.  Please see the 16th Edition for these calculations.</t>
  </si>
  <si>
    <t>Note: Due to the change in weights, this calculator CANNOT be used to calculate</t>
  </si>
  <si>
    <r>
      <rPr>
        <b/>
        <sz val="10"/>
        <color indexed="8"/>
        <rFont val="Arial"/>
        <family val="2"/>
      </rPr>
      <t>Note</t>
    </r>
    <r>
      <rPr>
        <sz val="10"/>
        <color theme="1"/>
        <rFont val="Arial"/>
        <family val="2"/>
      </rPr>
      <t>:  The editions are now named to be compatible with the MS-DRG version being used.  
          No Utah calculator editions exist for #17 through #28.</t>
    </r>
  </si>
  <si>
    <t>0518</t>
  </si>
  <si>
    <t>0519</t>
  </si>
  <si>
    <t>0520</t>
  </si>
  <si>
    <t>0267</t>
  </si>
  <si>
    <t>0266</t>
  </si>
  <si>
    <t>0216</t>
  </si>
  <si>
    <t>0217</t>
  </si>
  <si>
    <t>0218</t>
  </si>
  <si>
    <t>0219</t>
  </si>
  <si>
    <t>0220</t>
  </si>
  <si>
    <t>0221</t>
  </si>
  <si>
    <t>Hospital - Urban</t>
  </si>
  <si>
    <t>0268</t>
  </si>
  <si>
    <t>0269</t>
  </si>
  <si>
    <t>0270</t>
  </si>
  <si>
    <t>0271</t>
  </si>
  <si>
    <t>0272</t>
  </si>
  <si>
    <t>0273</t>
  </si>
  <si>
    <t>0274</t>
  </si>
  <si>
    <t>ICD-10 Code</t>
  </si>
  <si>
    <t>0998</t>
  </si>
  <si>
    <t>0999</t>
  </si>
  <si>
    <t>Ungroupable</t>
  </si>
  <si>
    <t xml:space="preserve">P07.00 or P07.10 or P07.30 </t>
  </si>
  <si>
    <t>P22.0 with PCS code 5A1935Z or 5A1945Z or 5A1955Z</t>
  </si>
  <si>
    <t>P22.0 without PCS code 5A1935Z or 5A1945Z or 5A1955Z</t>
  </si>
  <si>
    <t>790-1 - NEONATE EXTREM IMMATUR/RDS - 1 - &lt; 500 grams or 23 completed weeks gestation or less</t>
  </si>
  <si>
    <t>P07.01 or P07.21 or P07.22</t>
  </si>
  <si>
    <t>790-2 - NEONATE EXTREM IMMATUR/RDS - 2 - 500 to 749 grams or gestational age of 24 completed weeks</t>
  </si>
  <si>
    <t>P07.02 or P07.23</t>
  </si>
  <si>
    <t>790-3 - NEONATE EXTREM IMMATUR/RDS - 3 - 750 to 999 grams or gestational age of 25 - 26 completed weeks</t>
  </si>
  <si>
    <t>P07.03 or P07.24 or P07.25</t>
  </si>
  <si>
    <t>P07.14 or P07.26 or P07.31</t>
  </si>
  <si>
    <t>790-5 - NEONATE EXTREM IMMATUR/RDS - 5 - 1250 to 1499 grams or gestational age of 29 -30 completed weeks</t>
  </si>
  <si>
    <t>P07.15 or P07.32 or P07.33</t>
  </si>
  <si>
    <t>790-6 - NEONATE EXTREM IMMATUR/RDS - 6 - 1500 to 1749 grams or gestational age of 31 - 32 completed weeks</t>
  </si>
  <si>
    <t>P07.16 or P07.34 or P07.35</t>
  </si>
  <si>
    <t xml:space="preserve">790-7 - NEONATE EXTREM IMMATUR/RDS - 7 - 1750 to 1999 grams or gestational age of 33- 34 completed weeks </t>
  </si>
  <si>
    <t>P07.17 or P07.36 or P07.37</t>
  </si>
  <si>
    <t xml:space="preserve">790-8 - NEONATE EXTREM IMMATUR/RDS - 8 - 2000 to 2499 grams or gestational age of 35- 36 completed weeks </t>
  </si>
  <si>
    <t>P07.18 or P07.38 or P07.39</t>
  </si>
  <si>
    <t xml:space="preserve">790-9a - NEONATE EXTREM IMMATUR/RDS - 9 - 2500 grams and over </t>
  </si>
  <si>
    <t>791-1 - PREMATURE W/MAJ PROBLEMS - 1 &lt; 500 grams or 23 completed weeks gestation or less</t>
  </si>
  <si>
    <t>791-2 - PREMATURE W/MAJ PROBLEMS - 2 - 500 to 749 grams or gestational age of 24 completed weeks</t>
  </si>
  <si>
    <t>791-3 - PREMATURE W/MAJ PROBLEMS - 3 - 750 to 999 grams or gestational age of 25 - 26 completed weeks</t>
  </si>
  <si>
    <t>791-5 - PREMATURE W/ MAJ PROBLEMS - 5 - 1250 to 1499 grams or gestational age of 29 -30 completed weeks</t>
  </si>
  <si>
    <t>791-6 - PREMATURE W/ MAJ PROBLEMS - 6 - 1500 to 1749 grams or gestational age of 31 - 32 completed weeks</t>
  </si>
  <si>
    <t xml:space="preserve">791-7 - PREMATURE W/ MAJ PROBLEMS - 7 - 1750 to 1999 grams or gestational age of 33- 34 completed weeks </t>
  </si>
  <si>
    <t xml:space="preserve">791-8 - PREMATURE W/ MAJ PROBLEMS - 8 - 2000 to 2499 grams or gestational age of 35- 36 completed weeks </t>
  </si>
  <si>
    <t>791-9 - PREMATURE W/ MAJ PROBLEMS - 9 - Unspecified weight or unspecified weeks of gestation</t>
  </si>
  <si>
    <t>DRG Description</t>
  </si>
  <si>
    <t>Note:  Calculator does NOT include consideration for payment from any other party (TPL, coinsurance etc.).  Any such payments should be deducted from above amount.  This calculator is not a claims processor and should only be used to anticipate the amount payable per Medicaid MS-DRG.</t>
  </si>
  <si>
    <t>* Discharge Status Note:  Per the Utah Medicaid Hospital Manual, an inpatient stay and transfer is defined as when the patient “is admitted and is then transferred to a distinct-part or another acute care hospital.”  Accordingly, a discharge status of "Transfer" would only be appropriate when the patient is discharged from an acute care hospital and transferred to a like facility.  For example, if the patient is transferred to another inpatient facility, the status of "Transferred" should be used.  However, if discharged to a skilled nursing facility, a discharge status of "Other" would be appropriate.</t>
  </si>
  <si>
    <t>791-4 - PREMATURE W/MAJ PROBLEMS - 3 - 1000 to 1249 grams or gestational age of 27 - 28 completed weeks</t>
  </si>
  <si>
    <t>790-4 - NEONATE EXTREM IMMATUR/RDS - 4 - 1000 to 1249 grams or gestational age of 27 - 28 completed weeks</t>
  </si>
  <si>
    <t>(Cell C5)</t>
  </si>
  <si>
    <t>5.  Select Discharge STATUS *(See Note Below):</t>
  </si>
  <si>
    <t>(Cell C9)</t>
  </si>
  <si>
    <t>(Cell C4)</t>
  </si>
  <si>
    <t>(Cells C6 and C7)</t>
  </si>
  <si>
    <t>(Cell C8)</t>
  </si>
  <si>
    <t>0783</t>
  </si>
  <si>
    <t>0784</t>
  </si>
  <si>
    <t>0785</t>
  </si>
  <si>
    <t>0786</t>
  </si>
  <si>
    <t>0787</t>
  </si>
  <si>
    <t>0788</t>
  </si>
  <si>
    <t>0796</t>
  </si>
  <si>
    <t>0797</t>
  </si>
  <si>
    <t>0798</t>
  </si>
  <si>
    <t>0817</t>
  </si>
  <si>
    <t>0818</t>
  </si>
  <si>
    <t>0819</t>
  </si>
  <si>
    <t>0831</t>
  </si>
  <si>
    <t>0832</t>
  </si>
  <si>
    <t>0833</t>
  </si>
  <si>
    <t>0805</t>
  </si>
  <si>
    <t>0806</t>
  </si>
  <si>
    <t>0807</t>
  </si>
  <si>
    <t>Budget Adjustment (DRG Allowed) Including LARC Charge Factor</t>
  </si>
  <si>
    <t>Budget Adjustment (DRG Allowed)</t>
  </si>
  <si>
    <t>[Calculated DRG Payment] X (1 - [Budget Adjustment Factor])</t>
  </si>
  <si>
    <t>[Budget Adjusted (DRG Allowed)] + [LARC Charge Factor]</t>
  </si>
  <si>
    <t>LARC Note:  Effective 1/1/2019 charges for Long Acting Reversible Contraceptives (LARC) will be reimbursed separately from the DRG. To find the current charge factor please refer to our Coverage and Reimbursement Lookup Tool. (https://health.utah.gov/stplan/lookup/CoverageLookup.php)</t>
  </si>
  <si>
    <t>6.  Enter LARC CHARGE FACTOR:**</t>
  </si>
  <si>
    <t>7.  Enter NET COVERED CHARGES:***</t>
  </si>
  <si>
    <t>***NET COVERED CHARGES equal TOTAL CHARGES net of DENIED and NON-COVERED charges</t>
  </si>
  <si>
    <t>**DO NOT INCLUDE LARC CHARGES IN NET COVERED CHARGES (See "LARC Note" below)</t>
  </si>
  <si>
    <t>0319</t>
  </si>
  <si>
    <t>0320</t>
  </si>
  <si>
    <t>0018</t>
  </si>
  <si>
    <t>0019</t>
  </si>
  <si>
    <t>0140</t>
  </si>
  <si>
    <t>0141</t>
  </si>
  <si>
    <t>0142</t>
  </si>
  <si>
    <t>0143</t>
  </si>
  <si>
    <t>0144</t>
  </si>
  <si>
    <t>0145</t>
  </si>
  <si>
    <t>0521</t>
  </si>
  <si>
    <t>0522</t>
  </si>
  <si>
    <t>0650</t>
  </si>
  <si>
    <t>0651</t>
  </si>
  <si>
    <t>1962412486</t>
  </si>
  <si>
    <t>1912014358</t>
  </si>
  <si>
    <t>1952703472</t>
  </si>
  <si>
    <t>1467425173</t>
  </si>
  <si>
    <t>1043220650</t>
  </si>
  <si>
    <t>1528010451</t>
  </si>
  <si>
    <t>1417460205</t>
  </si>
  <si>
    <t>1528078581</t>
  </si>
  <si>
    <t>1831108497</t>
  </si>
  <si>
    <t>1770821571</t>
  </si>
  <si>
    <t>1194749580</t>
  </si>
  <si>
    <t>1487607669</t>
  </si>
  <si>
    <t>1053732024</t>
  </si>
  <si>
    <t>1720031636</t>
  </si>
  <si>
    <t>1801903240</t>
  </si>
  <si>
    <t>1235148594</t>
  </si>
  <si>
    <t>1154551919</t>
  </si>
  <si>
    <t>1295066116</t>
  </si>
  <si>
    <t>1124661384</t>
  </si>
  <si>
    <t>1366452880</t>
  </si>
  <si>
    <t>1164469243</t>
  </si>
  <si>
    <t>1457794323</t>
  </si>
  <si>
    <t>1497702195</t>
  </si>
  <si>
    <t>1114025491</t>
  </si>
  <si>
    <t>1588656870</t>
  </si>
  <si>
    <t>1699889576</t>
  </si>
  <si>
    <t>1881708766</t>
  </si>
  <si>
    <t>1487734976</t>
  </si>
  <si>
    <t>NPI</t>
  </si>
  <si>
    <t>Lung Transplant</t>
  </si>
  <si>
    <t>Pancreas Transplant</t>
  </si>
  <si>
    <t>Allogeneic Bone Marrow Transplant</t>
  </si>
  <si>
    <t>Extraocular Procedures Except Orbit</t>
  </si>
  <si>
    <t>Neurological Eye Disorders</t>
  </si>
  <si>
    <t>Salivary Gland Procedures</t>
  </si>
  <si>
    <t>0173</t>
  </si>
  <si>
    <t>0212</t>
  </si>
  <si>
    <t>Other Heart Assist System Implant</t>
  </si>
  <si>
    <t>Aicd Generator Procedures</t>
  </si>
  <si>
    <t>Other Circulatory System O.R. Procedures</t>
  </si>
  <si>
    <t>Aicd Lead Procedures</t>
  </si>
  <si>
    <t>0275</t>
  </si>
  <si>
    <t>0276</t>
  </si>
  <si>
    <t>0277</t>
  </si>
  <si>
    <t>0278</t>
  </si>
  <si>
    <t>0279</t>
  </si>
  <si>
    <t>Angina Pectoris</t>
  </si>
  <si>
    <t>Chest Pain</t>
  </si>
  <si>
    <t>0321</t>
  </si>
  <si>
    <t>0322</t>
  </si>
  <si>
    <t>0323</t>
  </si>
  <si>
    <t>0324</t>
  </si>
  <si>
    <t>0325</t>
  </si>
  <si>
    <t>0397</t>
  </si>
  <si>
    <t>0398</t>
  </si>
  <si>
    <t>0399</t>
  </si>
  <si>
    <t>Kidney Transplant</t>
  </si>
  <si>
    <t>Urethral Stricture</t>
  </si>
  <si>
    <t>Female Reproductive System Reconstructive Procedures</t>
  </si>
  <si>
    <t>Normal Newborn</t>
  </si>
  <si>
    <t>Coagulation Disorders</t>
  </si>
  <si>
    <t>Depressive Neuroses</t>
  </si>
  <si>
    <t>Neuroses Except Depressive</t>
  </si>
  <si>
    <t>Other Mental Disorder Diagnoses</t>
  </si>
  <si>
    <t>Non-Extensive Burns</t>
  </si>
  <si>
    <t>Other Factors Influencing Health Status</t>
  </si>
  <si>
    <t>Principal Diagnosis Invalid As Discharge Diagnosis</t>
  </si>
  <si>
    <t>8. View Calculated Payment, gross of TPL and Co-insurance</t>
  </si>
  <si>
    <t>7.  Enter Net Covered Charges</t>
  </si>
  <si>
    <t>(Cell C10)</t>
  </si>
  <si>
    <t>6.  Enter LARC Charge Factor (If applicable)</t>
  </si>
  <si>
    <t>1346945839</t>
  </si>
  <si>
    <t>1801591391</t>
  </si>
  <si>
    <t>1043915523</t>
  </si>
  <si>
    <t>0317</t>
  </si>
  <si>
    <t>0402</t>
  </si>
  <si>
    <t>0426</t>
  </si>
  <si>
    <t>0427</t>
  </si>
  <si>
    <t>0428</t>
  </si>
  <si>
    <t>0429</t>
  </si>
  <si>
    <t>0430</t>
  </si>
  <si>
    <t>0447</t>
  </si>
  <si>
    <t>0448</t>
  </si>
  <si>
    <t>0450</t>
  </si>
  <si>
    <t>0451</t>
  </si>
  <si>
    <t>0850</t>
  </si>
  <si>
    <t>See Utah Mapping Rehab Tab</t>
  </si>
  <si>
    <t>REHAB--SPINAL/PARA</t>
  </si>
  <si>
    <t>REHAB--SPINAL/QUAD</t>
  </si>
  <si>
    <t>REHAB--HEAD</t>
  </si>
  <si>
    <t>REHAB--STROKE</t>
  </si>
  <si>
    <t>REHAB--OTHER (D)</t>
  </si>
  <si>
    <t>DIAGNOSIS_CODE</t>
  </si>
  <si>
    <t>DIAGNOSIS_SHORT_DESC</t>
  </si>
  <si>
    <t>HIERARCHY</t>
  </si>
  <si>
    <t>A0221</t>
  </si>
  <si>
    <t>SALMONELLA MENINGITIS</t>
  </si>
  <si>
    <t>A170</t>
  </si>
  <si>
    <t>TUBERCULOUS MENINGITIS</t>
  </si>
  <si>
    <t>A1782</t>
  </si>
  <si>
    <t>TUBERCULOUS MENINGOENCEPHALITIS</t>
  </si>
  <si>
    <t>A2781</t>
  </si>
  <si>
    <t>ASEPTIC MENINGITIS IN LEPTOSPIROSIS</t>
  </si>
  <si>
    <t>A390</t>
  </si>
  <si>
    <t>MENINGOCOCCAL MENINGITIS</t>
  </si>
  <si>
    <t>A3981</t>
  </si>
  <si>
    <t>MENINGOCOCCAL ENCEPHALITIS</t>
  </si>
  <si>
    <t>A5041</t>
  </si>
  <si>
    <t>LATE CONGENITAL SYPHILITIC MENINGITIS</t>
  </si>
  <si>
    <t>A5042</t>
  </si>
  <si>
    <t>LATE CONGENITAL SYPHILITIC ENCEPHALITIS</t>
  </si>
  <si>
    <t>A5043</t>
  </si>
  <si>
    <t>LATE CONGENITAL SYPHILITIC POLYNEUROPATHY</t>
  </si>
  <si>
    <t>A5141</t>
  </si>
  <si>
    <t>SECONDARY SYPHILITIC MENINGITIS</t>
  </si>
  <si>
    <t>A5213</t>
  </si>
  <si>
    <t>LATE SYPHILITIC MENINGITIS</t>
  </si>
  <si>
    <t>A5214</t>
  </si>
  <si>
    <t>LATE SYPHILITIC ENCEPHALITIS</t>
  </si>
  <si>
    <t>A800</t>
  </si>
  <si>
    <t>ACUTE PARALYTIC POLIOMYELITIS, VACCINE-ASSOCIATED</t>
  </si>
  <si>
    <t>A801</t>
  </si>
  <si>
    <t>ACUTE PARALYTIC POLIOMYELITIS, WILD VIRUS, IMPORTE</t>
  </si>
  <si>
    <t>A802</t>
  </si>
  <si>
    <t>ACUTE PARALYTIC POLIOMYELITIS, WILD VIRUS, INDIGEN</t>
  </si>
  <si>
    <t>A8030</t>
  </si>
  <si>
    <t>ACUTE PARALYTIC POLIOMYELITIS, UNSPECIFIED</t>
  </si>
  <si>
    <t>A8039</t>
  </si>
  <si>
    <t>OTHER ACUTE PARALYTIC POLIOMYELITIS</t>
  </si>
  <si>
    <t>A830</t>
  </si>
  <si>
    <t>JAPANESE ENCEPHALITIS</t>
  </si>
  <si>
    <t>A831</t>
  </si>
  <si>
    <t>WESTERN EQUINE ENCEPHALITIS</t>
  </si>
  <si>
    <t>A832</t>
  </si>
  <si>
    <t>EASTERN EQUINE ENCEPHALITIS</t>
  </si>
  <si>
    <t>A833</t>
  </si>
  <si>
    <t>ST LOUIS ENCEPHALITIS</t>
  </si>
  <si>
    <t>A834</t>
  </si>
  <si>
    <t>AUSTRALIAN ENCEPHALITIS</t>
  </si>
  <si>
    <t>A835</t>
  </si>
  <si>
    <t>CALIFORNIA ENCEPHALITIS</t>
  </si>
  <si>
    <t>A838</t>
  </si>
  <si>
    <t>OTHER MOSQUITO-BORNE VIRAL ENCEPHALITIS</t>
  </si>
  <si>
    <t>A840</t>
  </si>
  <si>
    <t>FAR EASTERN TICK-BORNE ENCEPHALITIS</t>
  </si>
  <si>
    <t>A841</t>
  </si>
  <si>
    <t>CENTRAL EUROPEAN TICK-BORNE ENCEPHALITIS</t>
  </si>
  <si>
    <t>A850</t>
  </si>
  <si>
    <t>ENTEROVIRAL ENCEPHALITIS</t>
  </si>
  <si>
    <t>A851</t>
  </si>
  <si>
    <t>ADENOVIRAL ENCEPHALITIS</t>
  </si>
  <si>
    <t>A852</t>
  </si>
  <si>
    <t>ARTHROPOD-BORNE VIRAL ENCEPHALITIS, UNSPECIFIED</t>
  </si>
  <si>
    <t>A858</t>
  </si>
  <si>
    <t>OTHER SPECIFIED VIRAL ENCEPHALITIS</t>
  </si>
  <si>
    <t>A86</t>
  </si>
  <si>
    <t>UNSPECIFIED VIRAL ENCEPHALITIS</t>
  </si>
  <si>
    <t>A870</t>
  </si>
  <si>
    <t>ENTEROVIRAL MENINGITIS</t>
  </si>
  <si>
    <t>A871</t>
  </si>
  <si>
    <t>ADENOVIRAL MENINGITIS</t>
  </si>
  <si>
    <t>A872</t>
  </si>
  <si>
    <t>LYMPHOCYTIC CHORIOMENINGITIS</t>
  </si>
  <si>
    <t>A878</t>
  </si>
  <si>
    <t>OTHER VIRAL MENINGITIS</t>
  </si>
  <si>
    <t>A9231</t>
  </si>
  <si>
    <t>WEST NILE VIRUS INFECTION WITH ENCEPHALITIS</t>
  </si>
  <si>
    <t>B004</t>
  </si>
  <si>
    <t>HERPESVIRAL ENCEPHALITIS</t>
  </si>
  <si>
    <t>B0111</t>
  </si>
  <si>
    <t>VARICELLA ENCEPHALITIS AND ENCEPHALOMYELITIS</t>
  </si>
  <si>
    <t>B021</t>
  </si>
  <si>
    <t>ZOSTER MENINGITIS</t>
  </si>
  <si>
    <t>B050</t>
  </si>
  <si>
    <t>MEASLES COMPLICATED BY ENCEPHALITIS</t>
  </si>
  <si>
    <t>B0601</t>
  </si>
  <si>
    <t>RUBELLA ENCEPHALITIS</t>
  </si>
  <si>
    <t>B1001</t>
  </si>
  <si>
    <t>HUMAN HERPESVIRUS 6 ENCEPHALITIS</t>
  </si>
  <si>
    <t>B1009</t>
  </si>
  <si>
    <t>OTHER HUMAN HERPESVIRUS ENCEPHALITIS</t>
  </si>
  <si>
    <t>B261</t>
  </si>
  <si>
    <t>MUMPS MENINGITIS</t>
  </si>
  <si>
    <t>B262</t>
  </si>
  <si>
    <t>MUMPS ENCEPHALITIS</t>
  </si>
  <si>
    <t>B375</t>
  </si>
  <si>
    <t>CANDIDAL MENINGITIS</t>
  </si>
  <si>
    <t>B384</t>
  </si>
  <si>
    <t>COCCIDIOIDOMYCOSIS MENINGITIS</t>
  </si>
  <si>
    <t>B582</t>
  </si>
  <si>
    <t>TOXOPLASMA MENINGOENCEPHALITIS</t>
  </si>
  <si>
    <t>B91</t>
  </si>
  <si>
    <t>SEQUELAE OF POLIOMYELITIS</t>
  </si>
  <si>
    <t>B941</t>
  </si>
  <si>
    <t>SEQUELAE OF VIRAL ENCEPHALITIS</t>
  </si>
  <si>
    <t>C412</t>
  </si>
  <si>
    <t>MALIGNANT NEOPLASM OF VERTEBRAL COLUMN</t>
  </si>
  <si>
    <t>C700</t>
  </si>
  <si>
    <t>MALIGNANT NEOPLASM OF CEREBRAL MENINGES</t>
  </si>
  <si>
    <t>C701</t>
  </si>
  <si>
    <t>MALIGNANT NEOPLASM OF SPINAL MENINGES</t>
  </si>
  <si>
    <t>C709</t>
  </si>
  <si>
    <t>MALIGNANT NEOPLASM OF MENINGES, UNSPECIFIED</t>
  </si>
  <si>
    <t>C710</t>
  </si>
  <si>
    <t>MALIGNANT NEOPLASM OF CEREBRUM, EXCEPT LOBES AND V</t>
  </si>
  <si>
    <t>C711</t>
  </si>
  <si>
    <t>MALIGNANT NEOPLASM OF FRONTAL LOBE</t>
  </si>
  <si>
    <t>C712</t>
  </si>
  <si>
    <t>MALIGNANT NEOPLASM OF TEMPORAL LOBE</t>
  </si>
  <si>
    <t>C713</t>
  </si>
  <si>
    <t>MALIGNANT NEOPLASM OF PARIETAL LOBE</t>
  </si>
  <si>
    <t>C714</t>
  </si>
  <si>
    <t>MALIGNANT NEOPLASM OF OCCIPITAL LOBE</t>
  </si>
  <si>
    <t>C715</t>
  </si>
  <si>
    <t>MALIGNANT NEOPLASM OF CEREBRAL VENTRICLE</t>
  </si>
  <si>
    <t>C716</t>
  </si>
  <si>
    <t>MALIGNANT NEOPLASM OF CEREBELLUM</t>
  </si>
  <si>
    <t>C717</t>
  </si>
  <si>
    <t>MALIGNANT NEOPLASM OF BRAIN STEM</t>
  </si>
  <si>
    <t>C718</t>
  </si>
  <si>
    <t>MALIGNANT NEOPLASM OF OVERLAPPING SITES OF BRAIN</t>
  </si>
  <si>
    <t>C719</t>
  </si>
  <si>
    <t>MALIGNANT NEOPLASM OF BRAIN, UNSPECIFIED</t>
  </si>
  <si>
    <t>C720</t>
  </si>
  <si>
    <t>MALIGNANT NEOPLASM OF SPINAL CORD</t>
  </si>
  <si>
    <t>C721</t>
  </si>
  <si>
    <t>MALIGNANT NEOPLASM OF CAUDA EQUINA</t>
  </si>
  <si>
    <t>C751</t>
  </si>
  <si>
    <t>MALIGNANT NEOPLASM OF PITUITARY GLAND</t>
  </si>
  <si>
    <t>C752</t>
  </si>
  <si>
    <t>MALIGNANT NEOPLASM OF CRANIOPHARYNGEAL DUCT</t>
  </si>
  <si>
    <t>C753</t>
  </si>
  <si>
    <t>MALIGNANT NEOPLASM OF PINEAL GLAND</t>
  </si>
  <si>
    <t>C7931</t>
  </si>
  <si>
    <t>SECONDARY MALIGNANT NEOPLASM OF BRAIN</t>
  </si>
  <si>
    <t>D320</t>
  </si>
  <si>
    <t>BENIGN NEOPLASM OF CEREBRAL MENINGES</t>
  </si>
  <si>
    <t>D321</t>
  </si>
  <si>
    <t>BENIGN NEOPLASM OF SPINAL MENINGES</t>
  </si>
  <si>
    <t>D329</t>
  </si>
  <si>
    <t>BENIGN NEOPLASM OF MENINGES, UNSPECIFIED</t>
  </si>
  <si>
    <t>D330</t>
  </si>
  <si>
    <t>BENIGN NEOPLASM OF BRAIN, SUPRATENTORIAL</t>
  </si>
  <si>
    <t>D331</t>
  </si>
  <si>
    <t>BENIGN NEOPLASM OF BRAIN, INFRATENTORIAL</t>
  </si>
  <si>
    <t>D332</t>
  </si>
  <si>
    <t>BENIGN NEOPLASM OF BRAIN, UNSPECIFIED</t>
  </si>
  <si>
    <t>D334</t>
  </si>
  <si>
    <t>BENIGN NEOPLASM OF SPINAL CORD</t>
  </si>
  <si>
    <t>D420</t>
  </si>
  <si>
    <t>NEOPLASM OF UNCERTAIN BEHAVIOR OF CEREBRAL MENINGE</t>
  </si>
  <si>
    <t>D421</t>
  </si>
  <si>
    <t>NEOPLASM OF UNCERTAIN BEHAVIOR OF SPINAL MENINGES</t>
  </si>
  <si>
    <t>D429</t>
  </si>
  <si>
    <t>NEOPLASM OF UNCERTAIN BEHAVIOR OF MENINGES, UNSPEC</t>
  </si>
  <si>
    <t>D430</t>
  </si>
  <si>
    <t>NEOPLASM OF UNCERTAIN BEHAVIOR OF BRAIN, SUPRATENT</t>
  </si>
  <si>
    <t>D431</t>
  </si>
  <si>
    <t>NEOPLASM OF UNCERTAIN BEHAVIOR OF BRAIN, INFRATENT</t>
  </si>
  <si>
    <t>D432</t>
  </si>
  <si>
    <t>NEOPLASM OF UNCERTAIN BEHAVIOR OF BRAIN, UNSPECIFI</t>
  </si>
  <si>
    <t>D434</t>
  </si>
  <si>
    <t>NEOPLASM OF UNCERTAIN BEHAVIOR OF SPINAL CORD</t>
  </si>
  <si>
    <t>G000</t>
  </si>
  <si>
    <t>HEMOPHILUS MENINGITIS</t>
  </si>
  <si>
    <t>G001</t>
  </si>
  <si>
    <t>PNEUMOCOCCAL MENINGITIS</t>
  </si>
  <si>
    <t>G002</t>
  </si>
  <si>
    <t>STREPTOCOCCAL MENINGITIS</t>
  </si>
  <si>
    <t>G003</t>
  </si>
  <si>
    <t>STAPHYLOCOCCAL MENINGITIS</t>
  </si>
  <si>
    <t>G008</t>
  </si>
  <si>
    <t>OTHER BACTERIAL MENINGITIS</t>
  </si>
  <si>
    <t>G009</t>
  </si>
  <si>
    <t>BACTERIAL MENINGITIS, UNSPECIFIED</t>
  </si>
  <si>
    <t>G01</t>
  </si>
  <si>
    <t>MENINGITIS IN BACTERIAL DISEASES CLASSIFIED ELSEWH</t>
  </si>
  <si>
    <t>G02</t>
  </si>
  <si>
    <t>MENINGITIS IN OTH INFEC/PARASTC DISEASES CLASSD EL</t>
  </si>
  <si>
    <t>G030</t>
  </si>
  <si>
    <t>NONPYOGENIC MENINGITIS</t>
  </si>
  <si>
    <t>G031</t>
  </si>
  <si>
    <t>CHRONIC MENINGITIS</t>
  </si>
  <si>
    <t>G038</t>
  </si>
  <si>
    <t>MENINGITIS DUE TO OTHER SPECIFIED CAUSES</t>
  </si>
  <si>
    <t>G039</t>
  </si>
  <si>
    <t>MENINGITIS, UNSPECIFIED</t>
  </si>
  <si>
    <t>G0400</t>
  </si>
  <si>
    <t>ACUTE DISSEMINATED ENCEPHALITIS AND ENCEPHALOMYELI</t>
  </si>
  <si>
    <t>G0401</t>
  </si>
  <si>
    <t>POSTINFECT ACUTE DISSEM ENCEPHALITIS AND ENCEPHALO</t>
  </si>
  <si>
    <t>G0402</t>
  </si>
  <si>
    <t>POSTIMMUN AC DISSEM ENCPHLTS, MYELITIS AND ENCEPHA</t>
  </si>
  <si>
    <t>G042</t>
  </si>
  <si>
    <t>BACTERIAL MENINGOENCEPHALITIS AND MENINGOMYELITIS,</t>
  </si>
  <si>
    <t>G0430</t>
  </si>
  <si>
    <t>ACUTE NECROTIZING HEMORRHAGIC ENCEPHALOPATHY, UNSP</t>
  </si>
  <si>
    <t>G0431</t>
  </si>
  <si>
    <t>POSTINFECTIOUS ACUTE NECROTIZING HEMORRHAGIC ENCEP</t>
  </si>
  <si>
    <t>G0432</t>
  </si>
  <si>
    <t>POSTIMMUN ACUTE NECROTIZING HEMORRHAGIC ENCEPHALOP</t>
  </si>
  <si>
    <t>G0439</t>
  </si>
  <si>
    <t>OTHER ACUTE NECROTIZING HEMORRHAGIC ENCEPHALOPATHY</t>
  </si>
  <si>
    <t>G0481</t>
  </si>
  <si>
    <t>OTHER ENCEPHALITIS AND ENCEPHALOMYELITIS</t>
  </si>
  <si>
    <t>G0490</t>
  </si>
  <si>
    <t>ENCEPHALITIS AND ENCEPHALOMYELITIS, UNSPECIFIED</t>
  </si>
  <si>
    <t>G0491</t>
  </si>
  <si>
    <t>MYELITIS, UNSPECIFIED</t>
  </si>
  <si>
    <t>G053</t>
  </si>
  <si>
    <t>ENCEPHALITIS AND ENCEPHALOMYELITIS IN DISEASES CLA</t>
  </si>
  <si>
    <t>G1221</t>
  </si>
  <si>
    <t>AMYOTROPHIC LATERAL SCLEROSIS</t>
  </si>
  <si>
    <t>G130</t>
  </si>
  <si>
    <t>PARANEOPLASTIC NEUROMYOPATHY AND NEUROPATHY</t>
  </si>
  <si>
    <t>G2111</t>
  </si>
  <si>
    <t>NEUROLEPTIC INDUCED PARKINSONISM</t>
  </si>
  <si>
    <t>G2119</t>
  </si>
  <si>
    <t>OTHER DRUG INDUCED SECONDARY PARKINSONISM</t>
  </si>
  <si>
    <t>G212</t>
  </si>
  <si>
    <t>SECONDARY PARKINSONISM DUE TO OTHER EXTERNAL AGENT</t>
  </si>
  <si>
    <t>G213</t>
  </si>
  <si>
    <t>POSTENCEPHALITIC PARKINSONISM</t>
  </si>
  <si>
    <t>G214</t>
  </si>
  <si>
    <t>VASCULAR PARKINSONISM</t>
  </si>
  <si>
    <t>G218</t>
  </si>
  <si>
    <t>OTHER SECONDARY PARKINSONISM</t>
  </si>
  <si>
    <t>G219</t>
  </si>
  <si>
    <t>SECONDARY PARKINSONISM, UNSPECIFIED</t>
  </si>
  <si>
    <t>G360</t>
  </si>
  <si>
    <t>NEUROMYELITIS OPTICA (DEVIC)</t>
  </si>
  <si>
    <t>G361</t>
  </si>
  <si>
    <t>ACUTE AND SUBACUTE HEMORRHAGIC LEUKOENCEPHALITIS (</t>
  </si>
  <si>
    <t>G374</t>
  </si>
  <si>
    <t>SUBACUTE NECROTIZING MYELITIS OF CENTRAL NERVOUS S</t>
  </si>
  <si>
    <t>G610</t>
  </si>
  <si>
    <t>GUILLAIN-BARRE SYNDROME</t>
  </si>
  <si>
    <t>G620</t>
  </si>
  <si>
    <t>DRUG-INDUCED POLYNEUROPATHY</t>
  </si>
  <si>
    <t>G621</t>
  </si>
  <si>
    <t>ALCOHOLIC POLYNEUROPATHY</t>
  </si>
  <si>
    <t>G622</t>
  </si>
  <si>
    <t>POLYNEUROPATHY DUE TO OTHER TOXIC AGENTS</t>
  </si>
  <si>
    <t>G6281</t>
  </si>
  <si>
    <t>CRITICAL ILLNESS POLYNEUROPATHY</t>
  </si>
  <si>
    <t>G6282</t>
  </si>
  <si>
    <t>RADIATION-INDUCED POLYNEUROPATHY</t>
  </si>
  <si>
    <t>G63</t>
  </si>
  <si>
    <t>POLYNEUROPATHY IN DISEASES CLASSIFIED ELSEWHERE</t>
  </si>
  <si>
    <t>G650</t>
  </si>
  <si>
    <t>SEQUELAE OF GUILLAIN-BARRE SYNDROME</t>
  </si>
  <si>
    <t>G651</t>
  </si>
  <si>
    <t>SEQUELAE OF OTHER INFLAMMATORY POLYNEUROPATHY</t>
  </si>
  <si>
    <t>G652</t>
  </si>
  <si>
    <t>SEQUELAE OF TOXIC POLYNEUROPATHY</t>
  </si>
  <si>
    <t>G713</t>
  </si>
  <si>
    <t>MITOCHONDRIAL MYOPATHY, NOT ELSEWHERE CLASSIFIED</t>
  </si>
  <si>
    <t>G720</t>
  </si>
  <si>
    <t>DRUG-INDUCED MYOPATHY</t>
  </si>
  <si>
    <t>G721</t>
  </si>
  <si>
    <t>ALCOHOLIC MYOPATHY</t>
  </si>
  <si>
    <t>G722</t>
  </si>
  <si>
    <t>MYOPATHY DUE TO OTHER TOXIC AGENTS</t>
  </si>
  <si>
    <t>G7281</t>
  </si>
  <si>
    <t>CRITICAL ILLNESS MYOPATHY</t>
  </si>
  <si>
    <t>G737</t>
  </si>
  <si>
    <t>MYOPATHY IN DISEASES CLASSIFIED ELSEWHERE</t>
  </si>
  <si>
    <t>G800</t>
  </si>
  <si>
    <t>SPASTIC QUADRIPLEGIC CEREBRAL PALSY</t>
  </si>
  <si>
    <t>G801</t>
  </si>
  <si>
    <t>SPASTIC DIPLEGIC CEREBRAL PALSY</t>
  </si>
  <si>
    <t>G802</t>
  </si>
  <si>
    <t>SPASTIC HEMIPLEGIC CEREBRAL PALSY</t>
  </si>
  <si>
    <t>G803</t>
  </si>
  <si>
    <t>ATHETOID CEREBRAL PALSY</t>
  </si>
  <si>
    <t>G804</t>
  </si>
  <si>
    <t>ATAXIC CEREBRAL PALSY</t>
  </si>
  <si>
    <t>G808</t>
  </si>
  <si>
    <t>OTHER CEREBRAL PALSY</t>
  </si>
  <si>
    <t>G809</t>
  </si>
  <si>
    <t>CEREBRAL PALSY, UNSPECIFIED</t>
  </si>
  <si>
    <t>G8191</t>
  </si>
  <si>
    <t>HEMIPLEGIA, UNSPECIFIED AFFECTING RIGHT DOMINANT S</t>
  </si>
  <si>
    <t>G8220</t>
  </si>
  <si>
    <t>PARAPLEGIA, UNSPECIFIED</t>
  </si>
  <si>
    <t>G8221</t>
  </si>
  <si>
    <t>PARAPLEGIA, COMPLETE</t>
  </si>
  <si>
    <t>G8222</t>
  </si>
  <si>
    <t>PARAPLEGIA, INCOMPLETE</t>
  </si>
  <si>
    <t>G8250</t>
  </si>
  <si>
    <t>QUADRIPLEGIA, UNSPECIFIED</t>
  </si>
  <si>
    <t>G8251</t>
  </si>
  <si>
    <t>QUADRIPLEGIA, C1-C4 COMPLETE</t>
  </si>
  <si>
    <t>G8252</t>
  </si>
  <si>
    <t>QUADRIPLEGIA, C1-C4 INCOMPLETE</t>
  </si>
  <si>
    <t>G8253</t>
  </si>
  <si>
    <t>QUADRIPLEGIA, C5-C7 COMPLETE</t>
  </si>
  <si>
    <t>G8254</t>
  </si>
  <si>
    <t>QUADRIPLEGIA, C5-C7 INCOMPLETE</t>
  </si>
  <si>
    <t>G9341</t>
  </si>
  <si>
    <t>METABOLIC ENCEPHALOPATHY</t>
  </si>
  <si>
    <t>G992</t>
  </si>
  <si>
    <t>MYELOPATHY IN DISEASES CLASSIFIED ELSEWHERE</t>
  </si>
  <si>
    <t>I6000</t>
  </si>
  <si>
    <t>NTRM SUBARACH HEMORRHAGE FROM UNSP CAROTID SIPHON</t>
  </si>
  <si>
    <t>I6001</t>
  </si>
  <si>
    <t>NTRM SUBARACH HEMOR FROM RIGHT CAROTID SIPHON AND</t>
  </si>
  <si>
    <t>I6002</t>
  </si>
  <si>
    <t>NTRM SUBARACH HEMORRHAGE FROM LEFT CAROTID SIPHON</t>
  </si>
  <si>
    <t>I6010</t>
  </si>
  <si>
    <t>NTRM SUBARACH HEMORRHAGE FROM UNSP MIDDLE CEREBRAL</t>
  </si>
  <si>
    <t>I6011</t>
  </si>
  <si>
    <t>NTRM SUBARACH HEMORRHAGE FROM RIGHT MIDDLE CEREBRA</t>
  </si>
  <si>
    <t>I6012</t>
  </si>
  <si>
    <t>NTRM SUBARACH HEMORRHAGE FROM LEFT MIDDLE CEREBRAL</t>
  </si>
  <si>
    <t>I602</t>
  </si>
  <si>
    <t>NONTRMA SBRCHND HEMOR FRM ANTRIOR COMM ART</t>
  </si>
  <si>
    <t>I6030</t>
  </si>
  <si>
    <t>NTRM SUBARACH HEMOR FROM UNSP POSTERIOR COMMUNICAT</t>
  </si>
  <si>
    <t>I6031</t>
  </si>
  <si>
    <t>NTRM SUBARACH HEMOR FROM RIGHT POST COMMUNICATING</t>
  </si>
  <si>
    <t>I6032</t>
  </si>
  <si>
    <t>NTRM SUBARACH HEMOR FROM LEFT POSTERIOR COMMUNICAT</t>
  </si>
  <si>
    <t>I604</t>
  </si>
  <si>
    <t>NONTRAUMATIC SUBARACHNOID HEMORRHAGE FROM BASILAR</t>
  </si>
  <si>
    <t>I6050</t>
  </si>
  <si>
    <t>NONTRAUMATIC SUBARACHNOID HEMORRHAGE FROM UNSP VER</t>
  </si>
  <si>
    <t>I6051</t>
  </si>
  <si>
    <t>NONTRAUMATIC SUBARACHNOID HEMORRHAGE FROM R VERTEB</t>
  </si>
  <si>
    <t>I6052</t>
  </si>
  <si>
    <t>NONTRAUMATIC SUBARACHNOID HEMORRHAGE FROM L VERTEB</t>
  </si>
  <si>
    <t>I606</t>
  </si>
  <si>
    <t>NONTRAUMATIC SUBARACHNOID HEMORRHAGE FROM OTH INTR</t>
  </si>
  <si>
    <t>I607</t>
  </si>
  <si>
    <t>NONTRAUMATIC SUBARACHNOID HEMORRHAGE FROM UNSP INT</t>
  </si>
  <si>
    <t>I608</t>
  </si>
  <si>
    <t>OTHER NONTRAUMATIC SUBARACHNOID HEMORRHAGE</t>
  </si>
  <si>
    <t>I609</t>
  </si>
  <si>
    <t>NONTRAUMATIC SUBARACHNOID HEMORRHAGE, UNSPECIFIED</t>
  </si>
  <si>
    <t>I610</t>
  </si>
  <si>
    <t>NONTRAUMATIC INTCRBL HEMORRHAGE IN HEMISPHERE, SUB</t>
  </si>
  <si>
    <t>I611</t>
  </si>
  <si>
    <t>NONTRAUMATIC INTCRBL HEMORRHAGE IN HEMISPHERE, COR</t>
  </si>
  <si>
    <t>I612</t>
  </si>
  <si>
    <t>NONTRAUMATIC INTRACEREBRAL HEMORRHAGE IN HEMISPHER</t>
  </si>
  <si>
    <t>I613</t>
  </si>
  <si>
    <t>NONTRAUMATIC INTRACEREBRAL HEMORRHAGE IN BRAIN STE</t>
  </si>
  <si>
    <t>I614</t>
  </si>
  <si>
    <t>NONTRAUMATIC INTRACEREBRAL HEMORRHAGE IN CEREBELLU</t>
  </si>
  <si>
    <t>I615</t>
  </si>
  <si>
    <t>NONTRAUMATIC INTRACEREBRAL HEMORRHAGE, INTRAVENTRI</t>
  </si>
  <si>
    <t>I616</t>
  </si>
  <si>
    <t>NONTRAUMATIC INTRACEREBRAL HEMORRHAGE, MULTIPLE LO</t>
  </si>
  <si>
    <t>I618</t>
  </si>
  <si>
    <t>OTHER NONTRAUMATIC INTRACEREBRAL HEMORRHAGE</t>
  </si>
  <si>
    <t>I619</t>
  </si>
  <si>
    <t>NONTRAUMATIC INTRACEREBRAL HEMORRHAGE, UNSPECIFIED</t>
  </si>
  <si>
    <t>I6200</t>
  </si>
  <si>
    <t>NONTRAUMATIC SUBDURAL HEMORRHAGE, UNSPECIFIED</t>
  </si>
  <si>
    <t>I6201</t>
  </si>
  <si>
    <t>NONTRAUMATIC ACUTE SUBDURAL HEMORRHAGE</t>
  </si>
  <si>
    <t>I6202</t>
  </si>
  <si>
    <t>NONTRAUMATIC SUBACUTE SUBDURAL HEMORRHAGE</t>
  </si>
  <si>
    <t>I6203</t>
  </si>
  <si>
    <t>NONTRAUMATIC CHRONIC SUBDURAL HEMORRHAGE</t>
  </si>
  <si>
    <t>I621</t>
  </si>
  <si>
    <t>NONTRAUMATIC EXTRADURAL HEMORRHAGE</t>
  </si>
  <si>
    <t>I6300</t>
  </si>
  <si>
    <t>CEREBRAL INFARCTION DUE TO THOMBOS UNSP PRECEREBRA</t>
  </si>
  <si>
    <t>I63011</t>
  </si>
  <si>
    <t>CEREBRAL INFARCTION DUE TO THROMBOSIS OF R VERTEB</t>
  </si>
  <si>
    <t>I63012</t>
  </si>
  <si>
    <t>CEREBRAL INFARCTION DUE TO THROMBOSIS OF L VERTEB</t>
  </si>
  <si>
    <t>I63013</t>
  </si>
  <si>
    <t>CRBRL INFRCTN DUE THROMB BILATERAL VERTBRL ART</t>
  </si>
  <si>
    <t>I63019</t>
  </si>
  <si>
    <t>CEREBRAL INFARCTION DUE TO THOMBOS UNSP VERTEBRAL</t>
  </si>
  <si>
    <t>I6302</t>
  </si>
  <si>
    <t>CEREBRAL INFARCTION DUE TO THROMBOSIS OF BASILAR A</t>
  </si>
  <si>
    <t>I63031</t>
  </si>
  <si>
    <t>CEREBRAL INFRC DUE TO THROMBOSIS OF RIGHT CAROTID</t>
  </si>
  <si>
    <t>I63032</t>
  </si>
  <si>
    <t>CEREBRAL INFARCTION DUE TO THROMBOSIS OF LEFT CARO</t>
  </si>
  <si>
    <t>I63033</t>
  </si>
  <si>
    <t>CRBRL INFRCTN DUE THROM BILATERAL CAROTID ART</t>
  </si>
  <si>
    <t>I63039</t>
  </si>
  <si>
    <t>CEREBRAL INFARCTION DUE TO THROMBOSIS OF UNSP CARO</t>
  </si>
  <si>
    <t>I6309</t>
  </si>
  <si>
    <t>CEREBRAL INFARCTION DUE TO THROMBOSIS OF PRECEREBR</t>
  </si>
  <si>
    <t>I6310</t>
  </si>
  <si>
    <t>CEREBRAL INFARCTION DUE TO EMBOLISM OF UNSP PRECER</t>
  </si>
  <si>
    <t>I63111</t>
  </si>
  <si>
    <t>CEREBRAL INFARCTION DUE TO EMBOLISM OF R VERTEB AR</t>
  </si>
  <si>
    <t>I63112</t>
  </si>
  <si>
    <t>CEREBRAL INFARCTION DUE TO EMBOLISM OF LEFT VERTEB</t>
  </si>
  <si>
    <t>I63113</t>
  </si>
  <si>
    <t>CRBRL INFRCTN DUE EMBOLISM BILATERAL VRTBRAL ART</t>
  </si>
  <si>
    <t>I63119</t>
  </si>
  <si>
    <t>CEREBRAL INFARCTION DUE TO EMBOLISM OF UNSP VERTEB</t>
  </si>
  <si>
    <t>I6312</t>
  </si>
  <si>
    <t>CEREBRAL INFARCTION DUE TO EMBOLISM OF BASILAR ART</t>
  </si>
  <si>
    <t>I63131</t>
  </si>
  <si>
    <t>CEREBRAL INFARCTION DUE TO EMBOLISM OF RIGHT CAROT</t>
  </si>
  <si>
    <t>I63132</t>
  </si>
  <si>
    <t>CEREBRAL INFARCTION DUE TO EMBOLISM OF LEFT CAROTI</t>
  </si>
  <si>
    <t>I63133</t>
  </si>
  <si>
    <t>CREBRL INFARCTN DUE TO EMBOLISM BILTRL CAROTID ART</t>
  </si>
  <si>
    <t>I63139</t>
  </si>
  <si>
    <t>CEREBRAL INFARCTION DUE TO EMBOLISM OF UNSP CAROTI</t>
  </si>
  <si>
    <t>I6319</t>
  </si>
  <si>
    <t>CEREBRAL INFARCTION DUE TO EMBOLISM OF PRECEREBRAL</t>
  </si>
  <si>
    <t>I6320</t>
  </si>
  <si>
    <t>CEREB INFRC DUE TO UNSP OCCLS OR STENOS OF UNSP PR</t>
  </si>
  <si>
    <t>I63211</t>
  </si>
  <si>
    <t>CEREB INFRC DUE TO UNSP OCCLS OR STENOS OF RIGHT V</t>
  </si>
  <si>
    <t>I63212</t>
  </si>
  <si>
    <t>CEREB INFRC DUE TO UNSP OCCLS OR STENOSIS OF LEFT</t>
  </si>
  <si>
    <t>I63213</t>
  </si>
  <si>
    <t>CRBRL INFRCTN DUE UN OCCLSN/STNSS BLTRL VRTBRL ART</t>
  </si>
  <si>
    <t>I63219</t>
  </si>
  <si>
    <t>CEREB INFRC DUE TO UNSP OCCLS OR STENOSIS OF UNSP</t>
  </si>
  <si>
    <t>I6322</t>
  </si>
  <si>
    <t>CEREBRAL INFRC DUE TO UNSP OCCLS OR STENOSIS OF BA</t>
  </si>
  <si>
    <t>I63231</t>
  </si>
  <si>
    <t>CEREB INFRC DUE TO UNSP OCCLS OR STENOS OF RIGHT C</t>
  </si>
  <si>
    <t>I63232</t>
  </si>
  <si>
    <t>CEREB INFRC DUE TO UNSP OCCLS OR STENOS OF LEFT CA</t>
  </si>
  <si>
    <t>I63233</t>
  </si>
  <si>
    <t>CRBRL INFRCTN DUE UN OCCLSN/STNSS BLTRL CROTID ART</t>
  </si>
  <si>
    <t>I63239</t>
  </si>
  <si>
    <t>CEREB INFRC DUE TO UNSP OCCLS OR STENOS OF UNSP CA</t>
  </si>
  <si>
    <t>I6329</t>
  </si>
  <si>
    <t>CEREBRAL INFRC DUE TO UNSP OCCLS OR STENOSIS OF PR</t>
  </si>
  <si>
    <t>I6330</t>
  </si>
  <si>
    <t>CEREBRAL INFARCTION DUE TO THOMBOS UNSP CEREBRAL A</t>
  </si>
  <si>
    <t>I63311</t>
  </si>
  <si>
    <t>CEREB INFRC DUE TO THOMBOS OF RIGHT MIDDLE CEREBRA</t>
  </si>
  <si>
    <t>I63312</t>
  </si>
  <si>
    <t>CEREBRAL INFRC DUE TO THOMBOS OF LEFT MIDDLE CEREB</t>
  </si>
  <si>
    <t>I63313</t>
  </si>
  <si>
    <t>CEREBRAL INFARCTN THROMBOSIS BILATERAL MID CRB ART</t>
  </si>
  <si>
    <t>I63319</t>
  </si>
  <si>
    <t>CEREBRAL INFRC DUE TO THOMBOS UNSP MIDDLE CEREBRAL</t>
  </si>
  <si>
    <t>I63321</t>
  </si>
  <si>
    <t>CEREBRAL INFRC DUE TO THOMBOS OF RIGHT ANT CEREBRA</t>
  </si>
  <si>
    <t>I63322</t>
  </si>
  <si>
    <t>CEREBRAL INFRC DUE TO THOMBOS OF LEFT ANT CEREBRAL</t>
  </si>
  <si>
    <t>I63323</t>
  </si>
  <si>
    <t>CEREBRAL INFRC DUE TO THOMBOS OF BI ANT CEREBRAL A</t>
  </si>
  <si>
    <t>I63329</t>
  </si>
  <si>
    <t>CEREBRAL INFRC DUE TO THOMBOS UNSP ANTERIOR CEREBR</t>
  </si>
  <si>
    <t>I63331</t>
  </si>
  <si>
    <t>CEREBRAL INFRC DUE TO THOMBOS OF RIGHT POST CEREBR</t>
  </si>
  <si>
    <t>I63332</t>
  </si>
  <si>
    <t>CEREBRAL INFRC DUE TO THOMBOS OF LEFT POST CEREBRA</t>
  </si>
  <si>
    <t>I63333</t>
  </si>
  <si>
    <t>CEREBRAL INFRC DUE TO THOMBOS OF BI POST CEREBRAL</t>
  </si>
  <si>
    <t>I63339</t>
  </si>
  <si>
    <t>CEREBRAL INFRC DUE TO THOMBOS UNSP POSTERIOR CEREB</t>
  </si>
  <si>
    <t>I63341</t>
  </si>
  <si>
    <t>CEREBRAL INFRC DUE TO THROMBOSIS OF RIGHT CEREBLR</t>
  </si>
  <si>
    <t>I63342</t>
  </si>
  <si>
    <t>CEREBRAL INFARCTION DUE TO THROMBOSIS OF LEFT CERE</t>
  </si>
  <si>
    <t>I63343</t>
  </si>
  <si>
    <t>CRBRL INFRCTN THROM BILATERAL CRBELLR ART</t>
  </si>
  <si>
    <t>I63349</t>
  </si>
  <si>
    <t>CEREBRAL INFARCTION DUE TO THOMBOS UNSP CEREBELLAR</t>
  </si>
  <si>
    <t>I6339</t>
  </si>
  <si>
    <t>CEREBRAL INFARCTION DUE TO THROMBOSIS OF OTH CEREB</t>
  </si>
  <si>
    <t>I6340</t>
  </si>
  <si>
    <t>CEREBRAL INFARCTION DUE TO EMBOLISM OF UNSP CEREBR</t>
  </si>
  <si>
    <t>I63411</t>
  </si>
  <si>
    <t>CEREB INFRC DUE TO EMBOLISM OF RIGHT MIDDLE CEREBR</t>
  </si>
  <si>
    <t>I63412</t>
  </si>
  <si>
    <t>CEREB INFRC DUE TO EMBOLISM OF LEFT MIDDLE CEREBRA</t>
  </si>
  <si>
    <t>I63413</t>
  </si>
  <si>
    <t>CRBRL INFRCTN DUE EMBOLISM BILATERAL MID CRBRL ART</t>
  </si>
  <si>
    <t>I63419</t>
  </si>
  <si>
    <t>CEREB INFRC DUE TO EMBOLISM OF UNSP MIDDLE CEREBRA</t>
  </si>
  <si>
    <t>I63421</t>
  </si>
  <si>
    <t>CEREBRAL INFRC DUE TO EMBOLISM OF RIGHT ANT CEREBR</t>
  </si>
  <si>
    <t>I63422</t>
  </si>
  <si>
    <t>CEREBRAL INFRC DUE TO EMBOLISM OF LEFT ANT CEREBRA</t>
  </si>
  <si>
    <t>I63423</t>
  </si>
  <si>
    <t>CREBRL INFRCTN DUE EMBLSM BILTRL ANTRIOR CRBRL ART</t>
  </si>
  <si>
    <t>I63429</t>
  </si>
  <si>
    <t>CEREBRAL INFRC DUE TO EMBOLISM OF UNSP ANT CEREBRA</t>
  </si>
  <si>
    <t>I63431</t>
  </si>
  <si>
    <t>CEREBRAL INFRC DUE TO EMBOLISM OF RIGHT POST CEREB</t>
  </si>
  <si>
    <t>I63432</t>
  </si>
  <si>
    <t>CEREBRAL INFRC DUE TO EMBOLISM OF LEFT POST CEREBR</t>
  </si>
  <si>
    <t>I63433</t>
  </si>
  <si>
    <t>CRBRAL INFRCTN DUE EMBOLSM BLTRL PSTRIOR CRBRL ART</t>
  </si>
  <si>
    <t>I63439</t>
  </si>
  <si>
    <t>CEREBRAL INFRC DUE TO EMBOLISM OF UNSP POST CEREBR</t>
  </si>
  <si>
    <t>I63441</t>
  </si>
  <si>
    <t>CEREBRAL INFARCTION DUE TO EMBOLISM OF RIGHT CEREB</t>
  </si>
  <si>
    <t>I63442</t>
  </si>
  <si>
    <t>CEREBRAL INFARCTION DUE TO EMBOLISM OF LEFT CEREBL</t>
  </si>
  <si>
    <t>I63443</t>
  </si>
  <si>
    <t>CRBRL INFRCTN DUE EMBOLISM BLTRAL CRBELLR ART</t>
  </si>
  <si>
    <t>I63449</t>
  </si>
  <si>
    <t>CEREBRAL INFARCTION DUE TO EMBOLISM OF UNSP CEREBL</t>
  </si>
  <si>
    <t>I6349</t>
  </si>
  <si>
    <t>CEREBRAL INFARCTION DUE TO EMBOLISM OF OTHER CEREB</t>
  </si>
  <si>
    <t>I6350</t>
  </si>
  <si>
    <t>CEREB INFRC DUE TO UNSP OCCLS OR STENOS OF UNSP CE</t>
  </si>
  <si>
    <t>I63511</t>
  </si>
  <si>
    <t>CEREB INFRC D/T UNSP OCCLS OR STENOS OF RIGHT MID</t>
  </si>
  <si>
    <t>I63512</t>
  </si>
  <si>
    <t>CEREB INFRC D/T UNSP OCCLS OR STENOS OF LEFT MID C</t>
  </si>
  <si>
    <t>I63513</t>
  </si>
  <si>
    <t>CRBRL INFRCTN DUE UNSP OCCSN/STNSIS BLTRL MID ART</t>
  </si>
  <si>
    <t>I63519</t>
  </si>
  <si>
    <t>CEREB INFRC D/T UNSP OCCLS OR STENOS OF UNSP MID C</t>
  </si>
  <si>
    <t>I63521</t>
  </si>
  <si>
    <t>CEREB INFRC D/T UNSP OCCLS OR STENOS OF RIGHT ANT</t>
  </si>
  <si>
    <t>I63522</t>
  </si>
  <si>
    <t>CEREB INFRC D/T UNSP OCCLS OR STENOS OF LEFT ANT C</t>
  </si>
  <si>
    <t>I63523</t>
  </si>
  <si>
    <t>CRBRL INFRCTN DUE UNSP OCC/STNSIS BLTRL ANTR ART</t>
  </si>
  <si>
    <t>I63529</t>
  </si>
  <si>
    <t>CEREB INFRC D/T UNSP OCCLS OR STENOS OF UNSP ANT C</t>
  </si>
  <si>
    <t>I63531</t>
  </si>
  <si>
    <t>CEREB INFRC D/T UNSP OCCLS OR STENOS OF RIGHT POST</t>
  </si>
  <si>
    <t>I63532</t>
  </si>
  <si>
    <t>CEREB INFRC D/T UNSP OCCLS OR STENOS OF LEFT POST</t>
  </si>
  <si>
    <t>I63533</t>
  </si>
  <si>
    <t>CRBRL INFRCTN DUE UNSP OCC/STNSIS BLTRL PSTR ART</t>
  </si>
  <si>
    <t>I63541</t>
  </si>
  <si>
    <t>I63542</t>
  </si>
  <si>
    <t>CEREB INFRC DUE TO UNSP OCCLS OR STENOS OF LEFT CE</t>
  </si>
  <si>
    <t>I63543</t>
  </si>
  <si>
    <t>CRBRL INFRCTN DUE UNSP OCC/STNSIS BLTRL CRBLLR ART</t>
  </si>
  <si>
    <t>I63549</t>
  </si>
  <si>
    <t>I6359</t>
  </si>
  <si>
    <t>CEREB INFRC DUE TO UNSP OCCLS OR STENOSIS OF CEREB</t>
  </si>
  <si>
    <t>I636</t>
  </si>
  <si>
    <t>CEREBRAL INFRC DUE TO CEREBRAL VENOUS THOMBOS, NON</t>
  </si>
  <si>
    <t>I6381</t>
  </si>
  <si>
    <t>OTHER CEREB INFRC DUE TO OCCLS OR STENOSIS OF SMAL</t>
  </si>
  <si>
    <t>I6389</t>
  </si>
  <si>
    <t>OTHER CEREBRAL INFARCTION</t>
  </si>
  <si>
    <t>I639</t>
  </si>
  <si>
    <t>CEREBRAL INFARCTION, UNSPECIFIED</t>
  </si>
  <si>
    <t>I674</t>
  </si>
  <si>
    <t>HYPERTENSIVE ENCEPHALOPATHY</t>
  </si>
  <si>
    <t>I69010</t>
  </si>
  <si>
    <t>ATTN &amp; CNCNTRTN DEF FLWNG NONTRAM SBRCHND HEMRRHGE</t>
  </si>
  <si>
    <t>I69011</t>
  </si>
  <si>
    <t>MEMORY DEF FLWNG NONTRAMA SBRCHND HEMORRHAGE</t>
  </si>
  <si>
    <t>I69012</t>
  </si>
  <si>
    <t>VISUOSPTL DEF &amp; SPTL NGLCT FLWNG NONTRAM SBRD HEM</t>
  </si>
  <si>
    <t>I69013</t>
  </si>
  <si>
    <t>PSYCHOMOTOR DEF FLWNG NONTRAMA SBRCHND HEMORRHAGE</t>
  </si>
  <si>
    <t>I69014</t>
  </si>
  <si>
    <t>FRNTL LOBE &amp; EXCTV FNCTN DEF FLWNG NONTR SBRD HEM</t>
  </si>
  <si>
    <t>I69015</t>
  </si>
  <si>
    <t>CGNTV SOCL/EMTNL DEF FLWNG NONTRAMA SBRD HEMORRHAG</t>
  </si>
  <si>
    <t>I69018</t>
  </si>
  <si>
    <t>OTHR SYMP/SGN INV COGNTV FNC FLWNG NONTRM SBRD HEM</t>
  </si>
  <si>
    <t>I69019</t>
  </si>
  <si>
    <t>UNSP SYMP/SGN INV CGNTV FNCT FLW NONTRM SBRD HEM</t>
  </si>
  <si>
    <t>I69020</t>
  </si>
  <si>
    <t>APHASIA FOLLOWING NONTRAUMATIC SUBARACHNOID HEMORR</t>
  </si>
  <si>
    <t>I69021</t>
  </si>
  <si>
    <t>DYSPHASIA FOLLOWING NONTRAUMATIC SUBARACHNOID HEMO</t>
  </si>
  <si>
    <t>I69022</t>
  </si>
  <si>
    <t>DYSARTHRIA FOLLOWING NONTRAUMATIC SUBARACHNOID HEM</t>
  </si>
  <si>
    <t>I69023</t>
  </si>
  <si>
    <t>FLUENCY DISORDER FOLLOWING NTRM SUBARACHNOID HEMOR</t>
  </si>
  <si>
    <t>I69028</t>
  </si>
  <si>
    <t>OTH SPEECH/LANG DEFICITS FOLLOWING NTRM SUBARACH H</t>
  </si>
  <si>
    <t>I69031</t>
  </si>
  <si>
    <t>MONOPLG UPR LMB FOL NTRM SUBARACH HEMOR AFF RIGHT</t>
  </si>
  <si>
    <t>I69032</t>
  </si>
  <si>
    <t>MONOPLG UPR LMB FOL NTRM SUBARACH HEMOR AFF LEFT D</t>
  </si>
  <si>
    <t>I69033</t>
  </si>
  <si>
    <t>MONOPLG UPR LMB FOL NTRM SUBARACH HEMOR AFF R NOND</t>
  </si>
  <si>
    <t>I69034</t>
  </si>
  <si>
    <t>MONOPLG UPR LMB FOL NTRM SUBARACH HEMOR AFF LEFT N</t>
  </si>
  <si>
    <t>I69039</t>
  </si>
  <si>
    <t>MONOPLG UPR LMB FOLLOWING NTRM SUBARACH HEMOR AFF</t>
  </si>
  <si>
    <t>I69041</t>
  </si>
  <si>
    <t>MONOPLG LOW LMB FOL NTRM SUBARACH HEMOR AFF RIGHT</t>
  </si>
  <si>
    <t>I69042</t>
  </si>
  <si>
    <t>MONOPLG LOW LMB FOL NTRM SUBARACH HEMOR AFF LEFT D</t>
  </si>
  <si>
    <t>I69043</t>
  </si>
  <si>
    <t>MONOPLG LOW LMB FOL NTRM SUBARACH HEMOR AFF R NOND</t>
  </si>
  <si>
    <t>I69044</t>
  </si>
  <si>
    <t>MONOPLG LOW LMB FOL NTRM SUBARACH HEMOR AFF LEFT N</t>
  </si>
  <si>
    <t>I69049</t>
  </si>
  <si>
    <t>MONOPLG LOW LMB FOLLOWING NTRM SUBARACH HEMOR AFF</t>
  </si>
  <si>
    <t>I69051</t>
  </si>
  <si>
    <t>HEMIPLGA FOL NTRM SUBARACH HEMOR AFF RIGHT DOMINAN</t>
  </si>
  <si>
    <t>I69052</t>
  </si>
  <si>
    <t>HEMIPLGA FOL NTRM SUBARACH HEMOR AFF LEFT DOMINANT</t>
  </si>
  <si>
    <t>I69053</t>
  </si>
  <si>
    <t>HEMIPLGA FOLLOWING NTRM SUBARACH HEMOR AFF RIGHT N</t>
  </si>
  <si>
    <t>I69054</t>
  </si>
  <si>
    <t>HEMIPLGA FOLLOWING NTRM SUBARACH HEMOR AFF LEFT NO</t>
  </si>
  <si>
    <t>I69059</t>
  </si>
  <si>
    <t>HEMIPLGA FOLLOWING NTRM SUBARACH HEMOR AFFECTING U</t>
  </si>
  <si>
    <t>I69061</t>
  </si>
  <si>
    <t>OTH PARLYT SYND FOL NTRM SUBARACH HEMOR AFF RIGHT</t>
  </si>
  <si>
    <t>I69062</t>
  </si>
  <si>
    <t>OTH PARLYT SYND FOL NTRM SUBARACH HEMOR AFF LEFT D</t>
  </si>
  <si>
    <t>I69063</t>
  </si>
  <si>
    <t>OTH PARLYT SYND FOL NTRM SUBARACH HEMOR AFF R NOND</t>
  </si>
  <si>
    <t>I69064</t>
  </si>
  <si>
    <t>OTH PARLYT SYND FOL NTRM SUBARACH HEMOR AFF LEFT N</t>
  </si>
  <si>
    <t>I69065</t>
  </si>
  <si>
    <t>OTH PARALYTIC SYNDROME FOLLOWING NTRM SUBARACH HEM</t>
  </si>
  <si>
    <t>I69069</t>
  </si>
  <si>
    <t>OTH PARALYTIC SYNDROME FOL NTRM SUBARACH HEMOR AFF</t>
  </si>
  <si>
    <t>I69090</t>
  </si>
  <si>
    <t>APRAXIA FOLLOWING NONTRAUMATIC SUBARACHNOID HEMORR</t>
  </si>
  <si>
    <t>I69091</t>
  </si>
  <si>
    <t>DYSPHAGIA FOLLOWING NONTRAUMATIC SUBARACHNOID HEMO</t>
  </si>
  <si>
    <t>I69092</t>
  </si>
  <si>
    <t>FACIAL WEAKNESS FOLLOWING NTRM SUBARACHNOID HEMORR</t>
  </si>
  <si>
    <t>I69093</t>
  </si>
  <si>
    <t>ATAXIA FOLLOWING NONTRAUMATIC SUBARACHNOID HEMORRH</t>
  </si>
  <si>
    <t>I69098</t>
  </si>
  <si>
    <t>OTH SEQUELAE FOLLOWING NONTRAUMATIC SUBARACHNOID H</t>
  </si>
  <si>
    <t>I69141</t>
  </si>
  <si>
    <t>MONOPLG LOW LMB FOL NTRM INTCRBL HEMOR AFF RIGHT D</t>
  </si>
  <si>
    <t>I69142</t>
  </si>
  <si>
    <t>MONOPLG LOW LMB FOL NTRM INTCRBL HEMOR AFF LEFT DO</t>
  </si>
  <si>
    <t>I69143</t>
  </si>
  <si>
    <t>MONOPLG LOW LMB FOL NTRM INTCRBL HEMOR AFF RIGHT N</t>
  </si>
  <si>
    <t>I69144</t>
  </si>
  <si>
    <t>MONOPLG LOW LMB FOL NTRM INTCRBL HEMOR AFF LEFT NO</t>
  </si>
  <si>
    <t>I69151</t>
  </si>
  <si>
    <t>HEMIPLGA FOL NTRM INTCRBL HEMOR AFF RIGHT DOMINANT</t>
  </si>
  <si>
    <t>I69152</t>
  </si>
  <si>
    <t>HEMIPLGA FOLLOWING NTRM INTCRBL HEMOR AFF LEFT DOM</t>
  </si>
  <si>
    <t>I69153</t>
  </si>
  <si>
    <t>HEMIPLGA FOLLOWING NTRM INTCRBL HEMOR AFF RIGHT NO</t>
  </si>
  <si>
    <t>I69154</t>
  </si>
  <si>
    <t>HEMIPLGA FOLLOWING NTRM INTCRBL HEMOR AFF LEFT NON</t>
  </si>
  <si>
    <t>I69161</t>
  </si>
  <si>
    <t>OTH PARLYT SYND FOL NTRM INTCRBL HEMOR AFF RIGHT D</t>
  </si>
  <si>
    <t>I69162</t>
  </si>
  <si>
    <t>OTH PARLYT SYNDROME FOL NTRM INTCRBL HEMOR AFF LEF</t>
  </si>
  <si>
    <t>I69163</t>
  </si>
  <si>
    <t>OTH PARLYT SYND FOL NTRM INTCRBL HEMOR AFF RIGHT N</t>
  </si>
  <si>
    <t>I69164</t>
  </si>
  <si>
    <t>OTH PARLYT SYND FOL NTRM INTCRBL HEMOR AFF LEFT NO</t>
  </si>
  <si>
    <t>I69165</t>
  </si>
  <si>
    <t>OTH PARALYTIC SYNDROME FOLLOWING NTRM INTCRBL HEMO</t>
  </si>
  <si>
    <t>I69241</t>
  </si>
  <si>
    <t>MONOPLG LOW LMB FOL OTH NTRM INTCRN HEMOR AFF RIGH</t>
  </si>
  <si>
    <t>I69242</t>
  </si>
  <si>
    <t>MONOPLG LOW LMB FOL OTH NTRM INTCRN HEMOR AFF LEFT</t>
  </si>
  <si>
    <t>I69243</t>
  </si>
  <si>
    <t>MONOPLG LOW LMB FOL OTH NTRM INTCRN HEMOR AFF R NO</t>
  </si>
  <si>
    <t>I69244</t>
  </si>
  <si>
    <t>MONOPLG LOW LMB FOL OTH NTRM INTCRN HEMOR AFF L NO</t>
  </si>
  <si>
    <t>I69251</t>
  </si>
  <si>
    <t>HEMIPLGA FOL OTH NTRM INTCRN HEMOR AFF RIGHT DOMIN</t>
  </si>
  <si>
    <t>I69252</t>
  </si>
  <si>
    <t>HEMIPLGA FOL OTH NTRM INTCRN HEMOR AFF LEFT DOMINA</t>
  </si>
  <si>
    <t>I69253</t>
  </si>
  <si>
    <t>HEMIPLGA FOL OTH NTRM INTCRN HEMOR AFF RIGHT NONDO</t>
  </si>
  <si>
    <t>I69254</t>
  </si>
  <si>
    <t>HEMIPLGA FOL OTH NTRM INTCRN HEMOR AFF LEFT NONDOM</t>
  </si>
  <si>
    <t>I69261</t>
  </si>
  <si>
    <t>OTH PARLYT SYND FOL OTH NTRM INTCRN HEMOR AFF RIGH</t>
  </si>
  <si>
    <t>I69262</t>
  </si>
  <si>
    <t>OTH PARLYT SYND FOL OTH NTRM INTCRN HEMOR AFF LEFT</t>
  </si>
  <si>
    <t>I69263</t>
  </si>
  <si>
    <t>OTH PARLYT SYND FOL OTH NTRM INTCRN HEMOR AFF R NO</t>
  </si>
  <si>
    <t>I69264</t>
  </si>
  <si>
    <t>OTH PARLYT SYND FOL OTH NTRM INTCRN HEMOR AFF L NO</t>
  </si>
  <si>
    <t>I69265</t>
  </si>
  <si>
    <t>OTH PARALYTIC SYNDROME FOLLOWING OTH NTRM INTCRN H</t>
  </si>
  <si>
    <t>I69341</t>
  </si>
  <si>
    <t>MONOPLG LOW LMB FOL CEREBRAL INFRC AFF RIGHT DOMIN</t>
  </si>
  <si>
    <t>I69342</t>
  </si>
  <si>
    <t>MONOPLG LOW LMB FOL CEREBRAL INFRC AFF LEFT DOMINA</t>
  </si>
  <si>
    <t>I69343</t>
  </si>
  <si>
    <t>MONOPLG LOW LMB FOL CEREBRAL INFRC AFF RIGHT NONDO</t>
  </si>
  <si>
    <t>I69344</t>
  </si>
  <si>
    <t>MONOPLG LOW LMB FOL CEREBRAL INFRC AFF LEFT NONDOM</t>
  </si>
  <si>
    <t>I69351</t>
  </si>
  <si>
    <t>HEMIPLGA FOLLOWING CEREBRAL INFRC AFF RIGHT DOMINA</t>
  </si>
  <si>
    <t>I69352</t>
  </si>
  <si>
    <t>HEMIPLGA FOLLOWING CEREBRAL INFRC AFF LEFT DOMINAN</t>
  </si>
  <si>
    <t>I69353</t>
  </si>
  <si>
    <t>HEMIPLGA FOLLOWING CEREBRAL INFRC AFF RIGHT NONDOM</t>
  </si>
  <si>
    <t>I69354</t>
  </si>
  <si>
    <t>HEMIPLGA FOLLOWING CEREBRAL INFRC AFFECTING LEFT N</t>
  </si>
  <si>
    <t>I69361</t>
  </si>
  <si>
    <t>OTH PARLYT SYNDROME FOL CEREB INFRC AFF RIGHT DOMI</t>
  </si>
  <si>
    <t>I69362</t>
  </si>
  <si>
    <t>OTH PARLYT SYNDROME FOL CEREB INFRC AFF LEFT DOMIN</t>
  </si>
  <si>
    <t>I69363</t>
  </si>
  <si>
    <t>OTH PARLYT SYNDROME FOL CEREBRAL INFRC AFF RIGHT N</t>
  </si>
  <si>
    <t>I69364</t>
  </si>
  <si>
    <t>OTH PARLYT SYNDROME FOL CEREBRAL INFRC AFF LEFT NO</t>
  </si>
  <si>
    <t>I69365</t>
  </si>
  <si>
    <t>OTH PARALYTIC SYNDROME FOLLOWING CEREBRAL INFRC, B</t>
  </si>
  <si>
    <t>I97810</t>
  </si>
  <si>
    <t>INTRAOPERATIVE CEREBVASC INFARCTION DURING CARDIAC</t>
  </si>
  <si>
    <t>I97811</t>
  </si>
  <si>
    <t>INTRAOPERATIVE CEREBROVASCULAR INFARCTION DURING O</t>
  </si>
  <si>
    <t>I97820</t>
  </si>
  <si>
    <t>POSTPROCEDURAL CEREBVASC INFARCTION DURING CARDIAC</t>
  </si>
  <si>
    <t>I97821</t>
  </si>
  <si>
    <t>POSTPROCEDURAL CEREBROVASCULAR INFARCTION DURING O</t>
  </si>
  <si>
    <t>M05511</t>
  </si>
  <si>
    <t>RHEUMATOID POLYNEUROP W RHEUMATOID ARTHRITIS OF R</t>
  </si>
  <si>
    <t>M05512</t>
  </si>
  <si>
    <t>RHEUMATOID POLYNEUROP W RHEUMATOID ARTHRITIS OF L</t>
  </si>
  <si>
    <t>M05521</t>
  </si>
  <si>
    <t>RHEUMATOID POLYNEUROP W RHEUMATOID ARTHRITIS OF RI</t>
  </si>
  <si>
    <t>M05522</t>
  </si>
  <si>
    <t>RHEUMATOID POLYNEUROP W RHEUMATOID ARTHRITIS OF LE</t>
  </si>
  <si>
    <t>M05531</t>
  </si>
  <si>
    <t>M05532</t>
  </si>
  <si>
    <t>M05541</t>
  </si>
  <si>
    <t>M05542</t>
  </si>
  <si>
    <t>M05551</t>
  </si>
  <si>
    <t>M05552</t>
  </si>
  <si>
    <t>RHEUMATOID POLYNEUROPATHY W RHEUMATOID ARTHRITIS O</t>
  </si>
  <si>
    <t>M05561</t>
  </si>
  <si>
    <t>M05562</t>
  </si>
  <si>
    <t>M05571</t>
  </si>
  <si>
    <t>M05572</t>
  </si>
  <si>
    <t>M0559</t>
  </si>
  <si>
    <t>RHEUMATOID POLYNEUROPATHY W RHEUMATOID ARTHRITIS M</t>
  </si>
  <si>
    <t>M3302</t>
  </si>
  <si>
    <t>JUVENILE DERMATOPOLYMYOSITIS WITH MYOPATHY</t>
  </si>
  <si>
    <t>M3303</t>
  </si>
  <si>
    <t>JUVENILE DERMATOMYOSITIS WITHOUT MYOPATHY</t>
  </si>
  <si>
    <t>M3312</t>
  </si>
  <si>
    <t>OTHER DERMATOPOLYMYOSITIS WITH MYOPATHY</t>
  </si>
  <si>
    <t>M3313</t>
  </si>
  <si>
    <t>OTHER DERMATOMYOSITIS WITHOUT MYOPATHY</t>
  </si>
  <si>
    <t>M3322</t>
  </si>
  <si>
    <t>POLYMYOSITIS WITH MYOPATHY</t>
  </si>
  <si>
    <t>M3392</t>
  </si>
  <si>
    <t>DERMATOPOLYMYOSITIS, UNSPECIFIED WITH MYOPATHY</t>
  </si>
  <si>
    <t>M3393</t>
  </si>
  <si>
    <t>DERMATOPOLYMYOSITIS, UNSPECIFIED WITHOUT MYOPATHY</t>
  </si>
  <si>
    <t>M4711</t>
  </si>
  <si>
    <t>OTH SPONDYLOSIS W MYELOPATHY, OCCIPITO-ATLANTO-AXI</t>
  </si>
  <si>
    <t>M4712</t>
  </si>
  <si>
    <t>OTHER SPONDYLOSIS WITH MYELOPATHY, CERVICAL REGION</t>
  </si>
  <si>
    <t>M4713</t>
  </si>
  <si>
    <t>OTHER SPONDYLOSIS WITH MYELOPATHY, CERVICOTHORACIC</t>
  </si>
  <si>
    <t>M4714</t>
  </si>
  <si>
    <t>OTHER SPONDYLOSIS WITH MYELOPATHY, THORACIC REGION</t>
  </si>
  <si>
    <t>M4715</t>
  </si>
  <si>
    <t>OTHER SPONDYLOSIS WITH MYELOPATHY, THORACOLUMBAR R</t>
  </si>
  <si>
    <t>M4716</t>
  </si>
  <si>
    <t>OTHER SPONDYLOSIS WITH MYELOPATHY, LUMBAR REGION</t>
  </si>
  <si>
    <t>M5000</t>
  </si>
  <si>
    <t>CERVICAL DISC DISORDER WITH MYELOPATHY, UNSP CERVI</t>
  </si>
  <si>
    <t>M5001</t>
  </si>
  <si>
    <t>CERVICAL DISC DISORDER W MYELOPATHY, HIGH CERVICAL</t>
  </si>
  <si>
    <t>M50020</t>
  </si>
  <si>
    <t>CRVCL DISC DSORDR W/MYELOPTHY MID-CRVCL  REGION</t>
  </si>
  <si>
    <t>M50021</t>
  </si>
  <si>
    <t>CRVCL DISC DISORDR AT C-4 C5 LEVL W/MYELOPATHY</t>
  </si>
  <si>
    <t>M50022</t>
  </si>
  <si>
    <t>CRVCL DISC DISORDR AT C5 C6 LEVL W/MYELOPATHY</t>
  </si>
  <si>
    <t>M50023</t>
  </si>
  <si>
    <t>CRVCL DISC DISORDR AT C6-C7 LEVL W/MYELOPATHY</t>
  </si>
  <si>
    <t>M5003</t>
  </si>
  <si>
    <t>CERVICAL DISC DISORDER W MYELOPATHY, CERVICOTHORAC</t>
  </si>
  <si>
    <t>M5104</t>
  </si>
  <si>
    <t>INTERVERTEBRAL DISC DISORDERS W MYELOPATHY, THORAC</t>
  </si>
  <si>
    <t>M5105</t>
  </si>
  <si>
    <t>INTVRT DISC DISORDERS W MYELOPATHY, THORACOLUMBAR</t>
  </si>
  <si>
    <t>M5106</t>
  </si>
  <si>
    <t>INTERVERTEBRAL DISC DISORDERS WITH MYELOPATHY, LUM</t>
  </si>
  <si>
    <t>M80051A</t>
  </si>
  <si>
    <t>AGE-REL OSTEOPOR W CURRENT PATH FRACTURE, RIGHT FE</t>
  </si>
  <si>
    <t>M80052A</t>
  </si>
  <si>
    <t>AGE-REL OSTEOPOR W CURRENT PATH FRACTURE, LEFT FEM</t>
  </si>
  <si>
    <t>M80059A</t>
  </si>
  <si>
    <t>AGE-REL OSTEOPOR W CURRENT PATH FRACTURE, UNSP FEM</t>
  </si>
  <si>
    <t>M80851A</t>
  </si>
  <si>
    <t>OTH OSTEOPOR W CURRENT PATH FRACTURE, RIGHT FEMUR,</t>
  </si>
  <si>
    <t>M80852A</t>
  </si>
  <si>
    <t>OTH OSTEOPOR W CURRENT PATH FRACTURE, LEFT FEMUR,</t>
  </si>
  <si>
    <t>M80859A</t>
  </si>
  <si>
    <t>OTH OSTEOPOR W CURRENT PATH FRACTURE, UNSP FEMUR,</t>
  </si>
  <si>
    <t>M84451A</t>
  </si>
  <si>
    <t>PATHOLOGICAL FRACTURE, RIGHT FEMUR, INIT ENCNTR FO</t>
  </si>
  <si>
    <t>M84452A</t>
  </si>
  <si>
    <t>PATHOLOGICAL FRACTURE, LEFT FEMUR, INIT ENCNTR FOR</t>
  </si>
  <si>
    <t>M84459A</t>
  </si>
  <si>
    <t>PATHOLOGICAL FRACTURE, HIP, UNSP, INIT ENCNTR FOR</t>
  </si>
  <si>
    <t>M84551A</t>
  </si>
  <si>
    <t>PATH FRACTURE IN NEOPLASTIC DISEASE, RIGHT FEMUR,</t>
  </si>
  <si>
    <t>M84552A</t>
  </si>
  <si>
    <t>PATH FRACTURE IN NEOPLASTIC DISEASE, LEFT FEMUR, I</t>
  </si>
  <si>
    <t>M84553A</t>
  </si>
  <si>
    <t>PATH FRACTURE IN NEOPLASTIC DISEASE, UNSP FEMUR, I</t>
  </si>
  <si>
    <t>M84559A</t>
  </si>
  <si>
    <t>PATHOLOGICAL FRACTURE IN NEOPLASTIC DISEASE, HIP,</t>
  </si>
  <si>
    <t>M84651A</t>
  </si>
  <si>
    <t>PATHOLOGICAL FRACTURE IN OTH DISEASE, RIGHT FEMUR,</t>
  </si>
  <si>
    <t>M84652A</t>
  </si>
  <si>
    <t>PATHOLOGICAL FRACTURE IN OTH DISEASE, LEFT FEMUR,</t>
  </si>
  <si>
    <t>M84653A</t>
  </si>
  <si>
    <t>PATHOLOGICAL FRACTURE IN OTH DISEASE, UNSP FEMUR,</t>
  </si>
  <si>
    <t>M84659A</t>
  </si>
  <si>
    <t>PATHOLOGICAL FRACTURE IN OTH DISEASE, HIP, UNSP, I</t>
  </si>
  <si>
    <t>M84751A</t>
  </si>
  <si>
    <t>INCMPLT ATYPCL FEMRL FRAC R LEG INTL ENCTR FRACTR</t>
  </si>
  <si>
    <t>M84752A</t>
  </si>
  <si>
    <t>INCOMPLETE ATYPICAL FEMORAL FRAC L LET, INTL ENCTR</t>
  </si>
  <si>
    <t>M84754A</t>
  </si>
  <si>
    <t>COMPLT TRASVRG ATYPCL FMRL FRAC R LEG INTL ENCTR</t>
  </si>
  <si>
    <t>M84755A</t>
  </si>
  <si>
    <t>COMPLT TRASVRG ATYPCL FMRL FRAC L LEG INTL ENCTR</t>
  </si>
  <si>
    <t>M84757A</t>
  </si>
  <si>
    <t>CMPLT OBLQ ATYPCL FMRL FRAC R LEG INTL ENCTR</t>
  </si>
  <si>
    <t>M84758A</t>
  </si>
  <si>
    <t>CMPLT OBLQ ATYPCL FMRL FRAC L LEG INTL ENCTR</t>
  </si>
  <si>
    <t>Q010</t>
  </si>
  <si>
    <t>FRONTAL ENCEPHALOCELE</t>
  </si>
  <si>
    <t>Q011</t>
  </si>
  <si>
    <t>NASOFRONTAL ENCEPHALOCELE</t>
  </si>
  <si>
    <t>Q012</t>
  </si>
  <si>
    <t>OCCIPITAL ENCEPHALOCELE</t>
  </si>
  <si>
    <t>Q018</t>
  </si>
  <si>
    <t>ENCEPHALOCELE OF OTHER SITES</t>
  </si>
  <si>
    <t>Q019</t>
  </si>
  <si>
    <t>ENCEPHALOCELE, UNSPECIFIED</t>
  </si>
  <si>
    <t>Q041</t>
  </si>
  <si>
    <t>ARHINENCEPHALY</t>
  </si>
  <si>
    <t>Q042</t>
  </si>
  <si>
    <t>HOLOPROSENCEPHALY</t>
  </si>
  <si>
    <t>Q048</t>
  </si>
  <si>
    <t>OTHER SPECIFIED CONGENITAL MALFORMATIONS OF BRAIN</t>
  </si>
  <si>
    <t>Q050</t>
  </si>
  <si>
    <t>CERVICAL SPINA BIFIDA WITH HYDROCEPHALUS</t>
  </si>
  <si>
    <t>Q051</t>
  </si>
  <si>
    <t>THORACIC SPINA BIFIDA WITH HYDROCEPHALUS</t>
  </si>
  <si>
    <t>Q052</t>
  </si>
  <si>
    <t>LUMBAR SPINA BIFIDA WITH HYDROCEPHALUS</t>
  </si>
  <si>
    <t>Q053</t>
  </si>
  <si>
    <t>SACRAL SPINA BIFIDA WITH HYDROCEPHALUS</t>
  </si>
  <si>
    <t>Q055</t>
  </si>
  <si>
    <t>CERVICAL SPINA BIFIDA WITHOUT HYDROCEPHALUS</t>
  </si>
  <si>
    <t>Q056</t>
  </si>
  <si>
    <t>THORACIC SPINA BIFIDA WITHOUT HYDROCEPHALUS</t>
  </si>
  <si>
    <t>Q057</t>
  </si>
  <si>
    <t>LUMBAR SPINA BIFIDA WITHOUT HYDROCEPHALUS</t>
  </si>
  <si>
    <t>Q063</t>
  </si>
  <si>
    <t>OTHER CONGENITAL CAUDA EQUINA MALFORMATIONS</t>
  </si>
  <si>
    <t>Q068</t>
  </si>
  <si>
    <t>OTHER SPECIFIED CONGENITAL MALFORMATIONS OF SPINAL</t>
  </si>
  <si>
    <t>Q069</t>
  </si>
  <si>
    <t>CONGENITAL MALFORMATION OF SPINAL CORD, UNSPECIFIE</t>
  </si>
  <si>
    <t>Q7200</t>
  </si>
  <si>
    <t>CONGENITAL COMPLETE ABSENCE OF UNSPECIFIED LOWER L</t>
  </si>
  <si>
    <t>Q7201</t>
  </si>
  <si>
    <t>CONGENITAL COMPLETE ABSENCE OF RIGHT LOWER LIMB</t>
  </si>
  <si>
    <t>Q7202</t>
  </si>
  <si>
    <t>CONGENITAL COMPLETE ABSENCE OF LEFT LOWER LIMB</t>
  </si>
  <si>
    <t>Q7203</t>
  </si>
  <si>
    <t>CONGENITAL COMPLETE ABSENCE OF LOWER LIMB, BILATER</t>
  </si>
  <si>
    <t>Q7210</t>
  </si>
  <si>
    <t>CONGEN ABSENCE OF UNSP THIGH AND LOWER LEG W FOOT</t>
  </si>
  <si>
    <t>Q7211</t>
  </si>
  <si>
    <t>CONGEN ABSENCE OF RIGHT THIGH AND LOWER LEG W FOOT</t>
  </si>
  <si>
    <t>Q7212</t>
  </si>
  <si>
    <t>CONGEN ABSENCE OF LEFT THIGH AND LOWER LEG W FOOT</t>
  </si>
  <si>
    <t>Q7213</t>
  </si>
  <si>
    <t>CONGEN ABSENCE OF THIGH AND LOWER LEG W FOOT PRESE</t>
  </si>
  <si>
    <t>Q7220</t>
  </si>
  <si>
    <t>CONGEN ABSENCE OF BOTH LOWER LEG AND FOOT, UNSP LO</t>
  </si>
  <si>
    <t>Q7221</t>
  </si>
  <si>
    <t>CONGEN ABSENCE OF BOTH LOWER LEG AND FOOT, RIGHT L</t>
  </si>
  <si>
    <t>Q7222</t>
  </si>
  <si>
    <t>CONGEN ABSENCE OF BOTH LOWER LEG AND FOOT, LEFT LO</t>
  </si>
  <si>
    <t>Q7223</t>
  </si>
  <si>
    <t>CONGENITAL ABSENCE OF BOTH LOWER LEG AND FOOT, BIL</t>
  </si>
  <si>
    <t>Q7230</t>
  </si>
  <si>
    <t>CONGENITAL ABSENCE OF UNSPECIFIED FOOT AND TOE(S)</t>
  </si>
  <si>
    <t>Q7231</t>
  </si>
  <si>
    <t>CONGENITAL ABSENCE OF RIGHT FOOT AND TOE(S)</t>
  </si>
  <si>
    <t>Q7232</t>
  </si>
  <si>
    <t>CONGENITAL ABSENCE OF LEFT FOOT AND TOE(S)</t>
  </si>
  <si>
    <t>Q7233</t>
  </si>
  <si>
    <t>CONGENITAL ABSENCE OF FOOT AND TOE(S), BILATERAL</t>
  </si>
  <si>
    <t>Q786</t>
  </si>
  <si>
    <t>MULTIPLE CONGENITAL EXOSTOSES</t>
  </si>
  <si>
    <t>S020XXA</t>
  </si>
  <si>
    <t>FRACTURE OF VAULT OF SKULL, INIT ENCNTR FOR CLOSED</t>
  </si>
  <si>
    <t>S020XXB</t>
  </si>
  <si>
    <t>FRACTURE OF VAULT OF SKULL, INIT ENCNTR FOR OPEN F</t>
  </si>
  <si>
    <t>S02101A</t>
  </si>
  <si>
    <t>FRCTR BASE SKULL, RGHT SD, INTL ENCNTR CLSD FRCTUR</t>
  </si>
  <si>
    <t>S02101B</t>
  </si>
  <si>
    <t>FRCTR BASE SKULL, RGHT SD, INTL ENCNTR OPEN FRCTUR</t>
  </si>
  <si>
    <t>S02102A</t>
  </si>
  <si>
    <t>FRCTR BASE SKULL, LEFT SD, INTL ENCNTR CLSD FRCTUR</t>
  </si>
  <si>
    <t>S02102B</t>
  </si>
  <si>
    <t>FRCTR BASE SKULL, LEFT SD, INTL ENCNTR OPEN FRCTUR</t>
  </si>
  <si>
    <t>S02110A</t>
  </si>
  <si>
    <t>TYPE I OCCIPITAL CONDYLE FRACTURE, INIT FOR CLOS F</t>
  </si>
  <si>
    <t>S02110B</t>
  </si>
  <si>
    <t>TYPE I OCCIPITAL CONDYLE FRACTURE, INIT FOR OPN FX</t>
  </si>
  <si>
    <t>S02111A</t>
  </si>
  <si>
    <t>TYPE II OCCIPITAL CONDYLE FRACTURE, INIT FOR CLOS</t>
  </si>
  <si>
    <t>S02111B</t>
  </si>
  <si>
    <t>TYPE II OCCIPITAL CONDYLE FRACTURE, INIT FOR OPN F</t>
  </si>
  <si>
    <t>S02112A</t>
  </si>
  <si>
    <t>TYPE III OCCIPITAL CONDYLE FRACTURE, INIT FOR CLOS</t>
  </si>
  <si>
    <t>S02112B</t>
  </si>
  <si>
    <t>TYPE III OCCIPITAL CONDYLE FRACTURE, INIT FOR OPN</t>
  </si>
  <si>
    <t>S02113A</t>
  </si>
  <si>
    <t>UNSP OCCIPITAL CONDYLE FRACTURE, INIT FOR CLOS FX</t>
  </si>
  <si>
    <t>S02113B</t>
  </si>
  <si>
    <t>UNSP OCCIPITAL CONDYLE FRACTURE, INIT FOR OPN FX</t>
  </si>
  <si>
    <t>S02118A</t>
  </si>
  <si>
    <t>OTHER FRACTURE OF OCCIPUT, INIT ENCNTR FOR CLOSED</t>
  </si>
  <si>
    <t>S02118B</t>
  </si>
  <si>
    <t>OTHER FRACTURE OF OCCIPUT, INIT ENCNTR FOR OPEN FR</t>
  </si>
  <si>
    <t>S02119A</t>
  </si>
  <si>
    <t>UNSP FRACTURE OF OCCIPUT, INIT ENCNTR FOR CLOSED F</t>
  </si>
  <si>
    <t>S02119B</t>
  </si>
  <si>
    <t>UNSP FRACTURE OF OCCIPUT, INIT ENCNTR FOR OPEN FRA</t>
  </si>
  <si>
    <t>S0211AA</t>
  </si>
  <si>
    <t>TYPE 1 OCCPTL CONDYL FRAC, RT SD, INTL ENCTR CLSD</t>
  </si>
  <si>
    <t>S0211AB</t>
  </si>
  <si>
    <t>TYPE 1 OCCPTL CONDYL FRAC, RT SD, INTL ENCTR OPEN</t>
  </si>
  <si>
    <t>S0211BA</t>
  </si>
  <si>
    <t>TYPE 1 OCCPTL CONDYL FRAC, LFT SD, INTL ENCTR CLSD</t>
  </si>
  <si>
    <t>S0211BB</t>
  </si>
  <si>
    <t>TYPE 1 OCCPTL CONDYL FRAC, LFT SD, INTL ENCTR OPEN</t>
  </si>
  <si>
    <t>S0211CA</t>
  </si>
  <si>
    <t>TYPE II OCCIPTL CNDYTE FRAC, R SD INTL ENCNTR CLSD</t>
  </si>
  <si>
    <t>S0211CB</t>
  </si>
  <si>
    <t>TYPE II OCCIPTL CNDYTE FRAC, R SD INTL ENCNTR OPEN</t>
  </si>
  <si>
    <t>S0211DA</t>
  </si>
  <si>
    <t>TYPE II OCCIPTL CNDYTE FRAC, L SD INTL ENCNTR CLSD</t>
  </si>
  <si>
    <t>S0211DB</t>
  </si>
  <si>
    <t>TYPE II OCCIPTL CNDYTE FRAC, L SD INTL ENCNTR OPEN</t>
  </si>
  <si>
    <t>S0211EA</t>
  </si>
  <si>
    <t>TYPE III OCCIPTL CNDYT FRAC, R SD INTL ENCNTR CLSD</t>
  </si>
  <si>
    <t>S0211EB</t>
  </si>
  <si>
    <t>TYPE III OCCIPTL CNDYTE FRC, R SD INTL ENCNTR OPEN</t>
  </si>
  <si>
    <t>S0211FA</t>
  </si>
  <si>
    <t>TYPE III OCCIPTL CNDYTE FRC, L SD INTL ENCNTR CLSD</t>
  </si>
  <si>
    <t>S0211FB</t>
  </si>
  <si>
    <t>TYPE III OCCIPTL CNDYTE FRC, L SD INTL ENCNTR OPEN</t>
  </si>
  <si>
    <t>S0211GA</t>
  </si>
  <si>
    <t>OTHR FRAC OCCPUT, R SIDE, INTL ENCTR CLOSD FRAC</t>
  </si>
  <si>
    <t>S0211GB</t>
  </si>
  <si>
    <t>OTHR FRAC OCCPUT, R SIDE, INTL ENCTR OPEN FRAC</t>
  </si>
  <si>
    <t>S0211HA</t>
  </si>
  <si>
    <t>OTHR FRAC OCCPUT, L SIDE, INTL ENCTR CLOSD FRAC</t>
  </si>
  <si>
    <t>S0211HB</t>
  </si>
  <si>
    <t>OTHR FRAC OCCPUT, L SIDE, INTL ENCTR OPEN FRAC</t>
  </si>
  <si>
    <t>S0219XA</t>
  </si>
  <si>
    <t>OTH FRACTURE OF BASE OF SKULL, INIT FOR CLOS FX</t>
  </si>
  <si>
    <t>S0219XB</t>
  </si>
  <si>
    <t>OTH FRACTURE OF BASE OF SKULL, INIT ENCNTR FOR OPE</t>
  </si>
  <si>
    <t>S0291XA</t>
  </si>
  <si>
    <t>UNSP FRACTURE OF SKULL, INIT ENCNTR FOR CLOSED FRA</t>
  </si>
  <si>
    <t>S0291XB</t>
  </si>
  <si>
    <t>UNSPECIFIED FRACTURE OF SKULL, INIT ENCNTR FOR OPE</t>
  </si>
  <si>
    <t>S061X0A</t>
  </si>
  <si>
    <t>TRAUMATIC CEREBRAL EDEMA W/O LOSS OF CONSCIOUSNESS</t>
  </si>
  <si>
    <t>S061X0S</t>
  </si>
  <si>
    <t>S061X1A</t>
  </si>
  <si>
    <t>TRAUMATIC CEREBRAL EDEMA W LOC OF 30 MINUTES OR LE</t>
  </si>
  <si>
    <t>S061X1S</t>
  </si>
  <si>
    <t>TRAUM CEREBRAL EDEMA W LOC OF 30 MINUTES OR LESS,</t>
  </si>
  <si>
    <t>S061X2A</t>
  </si>
  <si>
    <t>TRAUMATIC CEREBRAL EDEMA W LOC OF 31-59 MIN, INIT</t>
  </si>
  <si>
    <t>S061X2S</t>
  </si>
  <si>
    <t>TRAUMATIC CEREBRAL EDEMA W LOC OF 31-59 MIN, SEQUE</t>
  </si>
  <si>
    <t>S061X3A</t>
  </si>
  <si>
    <t>TRAUMATIC CEREBRAL EDEMA W LOC OF 1-5 HRS 59 MIN,</t>
  </si>
  <si>
    <t>S061X3S</t>
  </si>
  <si>
    <t>S061X4A</t>
  </si>
  <si>
    <t>TRAUMATIC CEREBRAL EDEMA W LOC OF 6 HOURS TO 24 HO</t>
  </si>
  <si>
    <t>S061X4S</t>
  </si>
  <si>
    <t>TRAUMATIC CEREBRAL EDEMA W LOC OF 6-24 HRS, SEQUEL</t>
  </si>
  <si>
    <t>S061X6A</t>
  </si>
  <si>
    <t>TRAUM CEREBRAL EDEMA W LOC &gt;24 HR W/O RET CONSC W</t>
  </si>
  <si>
    <t>S061X6S</t>
  </si>
  <si>
    <t>TRAUM CEREB EDEMA W LOC &gt;24 HR W/O RET CONSC W SUR</t>
  </si>
  <si>
    <t>S061X9A</t>
  </si>
  <si>
    <t>TRAUMATIC CEREBRAL EDEMA W LOC OF UNSP DURATION, I</t>
  </si>
  <si>
    <t>S061X9S</t>
  </si>
  <si>
    <t>TRAUMATIC CEREBRAL EDEMA W LOC OF UNSP DURATION, S</t>
  </si>
  <si>
    <t>S062X0A</t>
  </si>
  <si>
    <t>DIFFUSE TBI W/O LOSS OF CONSCIOUSNESS, INIT</t>
  </si>
  <si>
    <t>S062X0S</t>
  </si>
  <si>
    <t>DIFFUSE TBI W/O LOSS OF CONSCIOUSNESS, SEQUELA</t>
  </si>
  <si>
    <t>S062X1A</t>
  </si>
  <si>
    <t>DIFFUSE TBI W LOC OF 30 MINUTES OR LESS, INIT</t>
  </si>
  <si>
    <t>S062X1S</t>
  </si>
  <si>
    <t>DIFFUSE TBI W LOC OF 30 MINUTES OR LESS, SEQUELA</t>
  </si>
  <si>
    <t>S062X2A</t>
  </si>
  <si>
    <t>DIFFUSE TBI W LOSS OF CONSCIOUSNESS OF 31-59 MIN,</t>
  </si>
  <si>
    <t>S062X2S</t>
  </si>
  <si>
    <t>S062X3A</t>
  </si>
  <si>
    <t>DIFFUSE TBI W LOSS OF CONSCIOUSNESS OF 1-5 HRS 59</t>
  </si>
  <si>
    <t>S062X3S</t>
  </si>
  <si>
    <t>DIFFUSE TBI W LOC OF 1-5 HRS 59 MIN, SEQUELA</t>
  </si>
  <si>
    <t>S062X4A</t>
  </si>
  <si>
    <t>DIFFUSE TBI W LOC OF 6 HOURS TO 24 HOURS, INIT</t>
  </si>
  <si>
    <t>S062X4S</t>
  </si>
  <si>
    <t>DIFFUSE TBI W LOC OF 6 HOURS TO 24 HOURS, SEQUELA</t>
  </si>
  <si>
    <t>S062X6A</t>
  </si>
  <si>
    <t>DIFFUSE TBI W LOC &gt;24 HR W/O RET CONSC W SURV, INI</t>
  </si>
  <si>
    <t>S062X6S</t>
  </si>
  <si>
    <t>DIFFUSE TBI W LOC &gt;24 HR W/O RET CONSC W SURV, SEQ</t>
  </si>
  <si>
    <t>S062X9A</t>
  </si>
  <si>
    <t>DIFFUSE TBI W LOSS OF CONSCIOUSNESS OF UNSP DURATI</t>
  </si>
  <si>
    <t>S062X9S</t>
  </si>
  <si>
    <t>DIFFUSE TBI W LOC OF UNSP DURATION, SEQUELA</t>
  </si>
  <si>
    <t>S06310A</t>
  </si>
  <si>
    <t>CONTUS/LAC RIGHT CEREBRUM W/O LOSS OF CONSCIOUSNES</t>
  </si>
  <si>
    <t>S06310S</t>
  </si>
  <si>
    <t>S06311A</t>
  </si>
  <si>
    <t>CONTUS/LAC RIGHT CEREBRUM W LOC OF 30 MINUTES OR L</t>
  </si>
  <si>
    <t>S06311S</t>
  </si>
  <si>
    <t>CONTUS/LAC R CEREB W LOC OF 30 MINUTES OR LESS, SE</t>
  </si>
  <si>
    <t>S06312A</t>
  </si>
  <si>
    <t>CONTUS/LAC RIGHT CEREBRUM W LOC OF 31-59 MIN, INIT</t>
  </si>
  <si>
    <t>S06312S</t>
  </si>
  <si>
    <t>CONTUS/LAC RIGHT CEREBRUM W LOC OF 31-59 MIN, SEQU</t>
  </si>
  <si>
    <t>S06313A</t>
  </si>
  <si>
    <t>CONTUS/LAC RIGHT CEREBRUM W LOC OF 1-5 HRS 59 MIN,</t>
  </si>
  <si>
    <t>S06313S</t>
  </si>
  <si>
    <t>S06314A</t>
  </si>
  <si>
    <t>CONTUS/LAC RIGHT CEREBRUM W LOC OF 6 HOURS TO 24 H</t>
  </si>
  <si>
    <t>S06314S</t>
  </si>
  <si>
    <t>CONTUS/LAC RIGHT CEREBRUM W LOC OF 6-24 HRS, SEQUE</t>
  </si>
  <si>
    <t>S06315A</t>
  </si>
  <si>
    <t>CONTUS/LAC RIGHT CEREBRUM W LOC &gt;24 HR W RET CONSC</t>
  </si>
  <si>
    <t>S06316A</t>
  </si>
  <si>
    <t>CONTUS/LAC R CEREB W LOC &gt;24 HR W/O RET CONSC W SU</t>
  </si>
  <si>
    <t>S06316S</t>
  </si>
  <si>
    <t>S06317A</t>
  </si>
  <si>
    <t>CONTUS/LAC R CEREB W LOC W DTH D/T BRAIN INJ BF CO</t>
  </si>
  <si>
    <t>S06318A</t>
  </si>
  <si>
    <t>CONTUS/LAC R CEREB W LOC W DTH D/T OTH CAUSE BF CO</t>
  </si>
  <si>
    <t>S06319A</t>
  </si>
  <si>
    <t>CONTUS/LAC RIGHT CEREBRUM W LOC OF UNSP DURATION,</t>
  </si>
  <si>
    <t>S06319S</t>
  </si>
  <si>
    <t>S06320A</t>
  </si>
  <si>
    <t>CONTUS/LAC LEFT CEREBRUM W/O LOSS OF CONSCIOUSNESS</t>
  </si>
  <si>
    <t>S06320S</t>
  </si>
  <si>
    <t>S06321A</t>
  </si>
  <si>
    <t>CONTUS/LAC LEFT CEREBRUM W LOC OF 30 MINUTES OR LE</t>
  </si>
  <si>
    <t>S06321S</t>
  </si>
  <si>
    <t>CONTUS/LAC L CEREB W LOC OF 30 MINUTES OR LESS, SE</t>
  </si>
  <si>
    <t>S06322A</t>
  </si>
  <si>
    <t>CONTUS/LAC LEFT CEREBRUM W LOC OF 31-59 MIN, INIT</t>
  </si>
  <si>
    <t>S06322S</t>
  </si>
  <si>
    <t>CONTUS/LAC LEFT CEREBRUM W LOC OF 31-59 MIN, SEQUE</t>
  </si>
  <si>
    <t>S06323A</t>
  </si>
  <si>
    <t>CONTUS/LAC LEFT CEREBRUM W LOC OF 1-5 HRS 59 MIN,</t>
  </si>
  <si>
    <t>S06323S</t>
  </si>
  <si>
    <t>S06324A</t>
  </si>
  <si>
    <t>CONTUS/LAC LEFT CEREBRUM W LOC OF 6 HOURS TO 24 HO</t>
  </si>
  <si>
    <t>S06324S</t>
  </si>
  <si>
    <t>CONTUS/LAC LEFT CEREBRUM W LOC OF 6-24 HRS, SEQUEL</t>
  </si>
  <si>
    <t>S06325A</t>
  </si>
  <si>
    <t>CONTUS/LAC LEFT CEREBRUM W LOC &gt;24 HR W RET CONSC</t>
  </si>
  <si>
    <t>S06326A</t>
  </si>
  <si>
    <t>CONTUS/LAC L CEREB W LOC &gt;24 HR W/O RET CONSC W SU</t>
  </si>
  <si>
    <t>S06326S</t>
  </si>
  <si>
    <t>S06327A</t>
  </si>
  <si>
    <t>CONTUS/LAC L CEREB W LOC W DTH D/T BRAIN INJ BF CO</t>
  </si>
  <si>
    <t>S06328A</t>
  </si>
  <si>
    <t>CONTUS/LAC L CEREB W LOC W DTH D/T OTH CAUSE BF CO</t>
  </si>
  <si>
    <t>S06329A</t>
  </si>
  <si>
    <t>CONTUS/LAC LEFT CEREBRUM W LOC OF UNSP DURATION, I</t>
  </si>
  <si>
    <t>S06329S</t>
  </si>
  <si>
    <t>CONTUS/LAC LEFT CEREBRUM W LOC OF UNSP DURATION, S</t>
  </si>
  <si>
    <t>S06330A</t>
  </si>
  <si>
    <t>CONTUS/LAC CEREB, W/O LOSS OF CONSCIOUSNESS, INIT</t>
  </si>
  <si>
    <t>S06331A</t>
  </si>
  <si>
    <t>CONTUS/LAC CEREB, W LOC OF 30 MINUTES OR LESS, INI</t>
  </si>
  <si>
    <t>S06332A</t>
  </si>
  <si>
    <t>CONTUS/LAC CEREB, W LOSS OF CONSCIOUSNESS OF 31-59</t>
  </si>
  <si>
    <t>S06333A</t>
  </si>
  <si>
    <t>CONTUS/LAC CEREB, W LOC OF 1-5 HRS 59 MIN, INIT</t>
  </si>
  <si>
    <t>S06334A</t>
  </si>
  <si>
    <t>CONTUS/LAC CEREB, W LOC OF 6 HOURS TO 24 HOURS, IN</t>
  </si>
  <si>
    <t>S06335A</t>
  </si>
  <si>
    <t>CONTUS/LAC CEREB, W LOC &gt;24 HR W RET CONSC LEV, IN</t>
  </si>
  <si>
    <t>S06336A</t>
  </si>
  <si>
    <t>CONTUS/LAC CEREB, W LOC &gt;24 HR W/O RET CONSC W SUR</t>
  </si>
  <si>
    <t>S06337A</t>
  </si>
  <si>
    <t>CONTUS/LAC CEREB, W LOC W DEATH D/T BRAIN INJ BF C</t>
  </si>
  <si>
    <t>S06338A</t>
  </si>
  <si>
    <t>CONTUS/LAC CEREB, W LOC W DEATH D/T OTH CAUSE BF C</t>
  </si>
  <si>
    <t>S06339A</t>
  </si>
  <si>
    <t>CONTUS/LAC CEREB, W LOC OF UNSP DURATION, INIT</t>
  </si>
  <si>
    <t>S06339S</t>
  </si>
  <si>
    <t>CONTUS/LAC CEREB, W LOC OF UNSP DURATION, SEQUELA</t>
  </si>
  <si>
    <t>S06340A</t>
  </si>
  <si>
    <t>TRAUM HEMOR RIGHT CEREBRUM W/O LOSS OF CONSCIOUSNE</t>
  </si>
  <si>
    <t>S06340S</t>
  </si>
  <si>
    <t>TRAUM HEMOR RIGHT CEREBRUM W/O LOC, SEQUELA</t>
  </si>
  <si>
    <t>S06341A</t>
  </si>
  <si>
    <t>TRAUM HEMOR RIGHT CEREBRUM W LOC OF 30 MINUTES OR</t>
  </si>
  <si>
    <t>S06341S</t>
  </si>
  <si>
    <t>TRAUM HEMOR R CEREB W LOC OF 30 MINUTES OR LESS, S</t>
  </si>
  <si>
    <t>S06342A</t>
  </si>
  <si>
    <t>TRAUM HEMOR RIGHT CEREBRUM W LOC OF 31-59 MIN, INI</t>
  </si>
  <si>
    <t>S06342S</t>
  </si>
  <si>
    <t>TRAUM HEMOR RIGHT CEREBRUM W LOC OF 31-59 MIN, SEQ</t>
  </si>
  <si>
    <t>S06343A</t>
  </si>
  <si>
    <t>TRAUM HEMOR RIGHT CEREBRUM W LOC OF 1-5 HRS 59 MIN</t>
  </si>
  <si>
    <t>S06343S</t>
  </si>
  <si>
    <t>TRAUM HEMOR R CEREB W LOC OF 1-5 HRS 59 MINUTES, S</t>
  </si>
  <si>
    <t>S06344A</t>
  </si>
  <si>
    <t>TRAUM HEMOR RIGHT CEREBRUM W LOC OF 6-24 HRS, INIT</t>
  </si>
  <si>
    <t>S06344S</t>
  </si>
  <si>
    <t>TRAUM HEMOR RIGHT CEREBRUM W LOC OF 6-24 HRS, SEQU</t>
  </si>
  <si>
    <t>S06345A</t>
  </si>
  <si>
    <t>TRAUM HEMOR R CEREB W LOC &gt;24 HR W RET CONSC LEV,</t>
  </si>
  <si>
    <t>S06345S</t>
  </si>
  <si>
    <t>S06346A</t>
  </si>
  <si>
    <t>TRAUM HEMOR R CEREB W LOC &gt;24 HR W/O RET CONSC W S</t>
  </si>
  <si>
    <t>S06346S</t>
  </si>
  <si>
    <t>S06347A</t>
  </si>
  <si>
    <t>TRAUM HEMOR R CEREB W LOC W DTH D/T BRAIN INJ BF C</t>
  </si>
  <si>
    <t>S06348A</t>
  </si>
  <si>
    <t>TRAUM HEMOR R CEREB W LOC W DTH D/T OTH CAUSE BF C</t>
  </si>
  <si>
    <t>S06349A</t>
  </si>
  <si>
    <t>TRAUM HEMOR RIGHT CEREBRUM W LOC OF UNSP DURATION,</t>
  </si>
  <si>
    <t>S06349S</t>
  </si>
  <si>
    <t>S06350A</t>
  </si>
  <si>
    <t>TRAUM HEMOR LEFT CEREBRUM W/O LOSS OF CONSCIOUSNES</t>
  </si>
  <si>
    <t>S06350S</t>
  </si>
  <si>
    <t>S06351A</t>
  </si>
  <si>
    <t>TRAUM HEMOR LEFT CEREBRUM W LOC OF 30 MINUTES OR L</t>
  </si>
  <si>
    <t>S06351S</t>
  </si>
  <si>
    <t>TRAUM HEMOR L CEREB W LOC OF 30 MINUTES OR LESS, S</t>
  </si>
  <si>
    <t>S06352A</t>
  </si>
  <si>
    <t>TRAUM HEMOR LEFT CEREBRUM W LOC OF 31-59 MIN, INIT</t>
  </si>
  <si>
    <t>S06352S</t>
  </si>
  <si>
    <t>TRAUM HEMOR LEFT CEREBRUM W LOC OF 31-59 MIN, SEQU</t>
  </si>
  <si>
    <t>S06353A</t>
  </si>
  <si>
    <t>TRAUM HEMOR LEFT CEREBRUM W LOC OF 1-5 HRS 59 MINU</t>
  </si>
  <si>
    <t>S06353S</t>
  </si>
  <si>
    <t>TRAUM HEMOR L CEREB W LOC OF 1-5 HRS 59 MINUTES, S</t>
  </si>
  <si>
    <t>S06354A</t>
  </si>
  <si>
    <t>TRAUM HEMOR LEFT CEREBRUM W LOC OF 6 HOURS TO 24 H</t>
  </si>
  <si>
    <t>S06354S</t>
  </si>
  <si>
    <t>TRAUM HEMOR LEFT CEREBRUM W LOC OF 6-24 HRS, SEQUE</t>
  </si>
  <si>
    <t>S06355A</t>
  </si>
  <si>
    <t>TRAUM HEMOR LEFT CEREBRUM W LOC &gt;24 HR W RET CONSC</t>
  </si>
  <si>
    <t>S06355S</t>
  </si>
  <si>
    <t>TRAUM HEMOR L CEREB W LOC &gt;24 HR W RET CONSC LEV,</t>
  </si>
  <si>
    <t>S06356A</t>
  </si>
  <si>
    <t>TRAUM HEMOR L CEREB W LOC &gt;24 HR W/O RET CONSC W S</t>
  </si>
  <si>
    <t>S06356S</t>
  </si>
  <si>
    <t>S06357A</t>
  </si>
  <si>
    <t>TRAUM HEMOR L CEREB W LOC W DTH D/T BRAIN INJ BF C</t>
  </si>
  <si>
    <t>S06358A</t>
  </si>
  <si>
    <t>TRAUM HEMOR L CEREB W LOC W DTH D/T OTH CAUSE BF C</t>
  </si>
  <si>
    <t>S06359A</t>
  </si>
  <si>
    <t>TRAUM HEMOR LEFT CEREBRUM W LOC OF UNSP DURATION,</t>
  </si>
  <si>
    <t>S06359S</t>
  </si>
  <si>
    <t>S06360A</t>
  </si>
  <si>
    <t>TRAUM HEMOR CEREB, W/O LOSS OF CONSCIOUSNESS, INIT</t>
  </si>
  <si>
    <t>S06360S</t>
  </si>
  <si>
    <t>TRAUM HEMOR CEREB, W/O LOSS OF CONSCIOUSNESS, SEQU</t>
  </si>
  <si>
    <t>S06361A</t>
  </si>
  <si>
    <t>TRAUM HEMOR CEREB, W LOC OF 30 MINUTES OR LESS, IN</t>
  </si>
  <si>
    <t>S06361S</t>
  </si>
  <si>
    <t>TRAUM HEMOR CEREB, W LOC OF 30 MINUTES OR LESS, SE</t>
  </si>
  <si>
    <t>S06362A</t>
  </si>
  <si>
    <t>TRAUM HEMOR CEREB, W LOC OF 31-59 MIN, INIT</t>
  </si>
  <si>
    <t>S06362S</t>
  </si>
  <si>
    <t>TRAUM HEMOR CEREB, W LOC OF 31-59 MIN, SEQUELA</t>
  </si>
  <si>
    <t>S06363A</t>
  </si>
  <si>
    <t>TRAUM HEMOR CEREB, W LOC OF 1-5 HRS 59 MINUTES, IN</t>
  </si>
  <si>
    <t>S06363S</t>
  </si>
  <si>
    <t>TRAUM HEMOR CEREB, W LOC OF 1-5 HRS 59 MINUTES, SE</t>
  </si>
  <si>
    <t>S06364A</t>
  </si>
  <si>
    <t>TRAUM HEMOR CEREB, W LOC OF 6 HOURS TO 24 HOURS, I</t>
  </si>
  <si>
    <t>S06364S</t>
  </si>
  <si>
    <t>TRAUM HEMOR CEREB, W LOC OF 6 HOURS TO 24 HOURS, S</t>
  </si>
  <si>
    <t>S06365A</t>
  </si>
  <si>
    <t>TRAUM HEMOR CEREB, W LOC &gt;24 HR W RET CONSC LEV, I</t>
  </si>
  <si>
    <t>S06365S</t>
  </si>
  <si>
    <t>TRAUM HEMOR CEREB, W LOC &gt;24 HR W RET CONSC LEV, S</t>
  </si>
  <si>
    <t>S06366A</t>
  </si>
  <si>
    <t>TRAUM HEMOR CEREB, W LOC &gt;24 HR W/O RET CONSC W SU</t>
  </si>
  <si>
    <t>S06366S</t>
  </si>
  <si>
    <t>S06367A</t>
  </si>
  <si>
    <t>TRAUM HEMOR CEREB, W LOC W DTH D/T BRAIN INJ BF CO</t>
  </si>
  <si>
    <t>S06368A</t>
  </si>
  <si>
    <t>TRAUM HEMOR CEREB, W LOC W DTH D/T OTH CAUSE BF CO</t>
  </si>
  <si>
    <t>S06369A</t>
  </si>
  <si>
    <t>TRAUM HEMOR CEREB, W LOC OF UNSP DURATION, INIT</t>
  </si>
  <si>
    <t>S06369S</t>
  </si>
  <si>
    <t>TRAUM HEMOR CEREB, W LOC OF UNSP DURATION, SEQUELA</t>
  </si>
  <si>
    <t>S06370A</t>
  </si>
  <si>
    <t>CONTUS/LAC/HEM CRBLM W/O LOSS OF CONSCIOUSNESS, IN</t>
  </si>
  <si>
    <t>S06370S</t>
  </si>
  <si>
    <t>CONTUS/LAC/HEM CRBLM W/O LOSS OF CONSCIOUSNESS, SE</t>
  </si>
  <si>
    <t>S06371A</t>
  </si>
  <si>
    <t>CONTUS/LAC/HEM CRBLM W LOC OF 30 MINUTES OR LESS,</t>
  </si>
  <si>
    <t>S06371S</t>
  </si>
  <si>
    <t>S06372A</t>
  </si>
  <si>
    <t>CONTUS/LAC/HEM CRBLM W LOC OF 31-59 MIN, INIT</t>
  </si>
  <si>
    <t>S06372S</t>
  </si>
  <si>
    <t>CONTUS/LAC/HEM CRBLM W LOC OF 31-59 MIN, SEQUELA</t>
  </si>
  <si>
    <t>S06373A</t>
  </si>
  <si>
    <t>CONTUS/LAC/HEM CRBLM W LOC OF 1-5 HRS 59 MIN, INIT</t>
  </si>
  <si>
    <t>S06373S</t>
  </si>
  <si>
    <t>CONTUS/LAC/HEM CRBLM W LOC OF 1-5 HRS 59 MIN, SEQU</t>
  </si>
  <si>
    <t>S06374A</t>
  </si>
  <si>
    <t>CONTUS/LAC/HEM CRBLM W LOC OF 6 HOURS TO 24 HOURS,</t>
  </si>
  <si>
    <t>S06374S</t>
  </si>
  <si>
    <t>S06375A</t>
  </si>
  <si>
    <t>CONTUS/LAC/HEM CRBLM W LOC &gt;24 HR W RET CONSC LEV,</t>
  </si>
  <si>
    <t>S06375S</t>
  </si>
  <si>
    <t>S06376A</t>
  </si>
  <si>
    <t>CONTUS/LAC/HEM CRBLM W LOC &gt;24 HR W/O RET CONSC W</t>
  </si>
  <si>
    <t>S06376S</t>
  </si>
  <si>
    <t>S06377A</t>
  </si>
  <si>
    <t>CONTUS/LAC/HEM CRBLM W LOC W DTH D/T BRAIN INJ BF</t>
  </si>
  <si>
    <t>S06378A</t>
  </si>
  <si>
    <t>CONTUS/LAC/HEM CRBLM W LOC W DTH D/T OTH CAUSE BF</t>
  </si>
  <si>
    <t>S06379A</t>
  </si>
  <si>
    <t>CONTUS/LAC/HEM CRBLM W LOC OF UNSP DURATION, INIT</t>
  </si>
  <si>
    <t>S06379S</t>
  </si>
  <si>
    <t>CONTUS/LAC/HEM CRBLM W LOC OF UNSP DURATION, SEQUE</t>
  </si>
  <si>
    <t>S06380A</t>
  </si>
  <si>
    <t>CONTUS/LAC/HEM BRAINSTEM W/O LOSS OF CONSCIOUSNESS</t>
  </si>
  <si>
    <t>S06380S</t>
  </si>
  <si>
    <t>S06381A</t>
  </si>
  <si>
    <t>CONTUS/LAC/HEM BRAINSTEM W LOC OF 30 MINUTES OR LE</t>
  </si>
  <si>
    <t>S06381S</t>
  </si>
  <si>
    <t>CONTUS/LAC/HEM BRNST W LOC OF 30 MINUTES OR LESS,</t>
  </si>
  <si>
    <t>S06382A</t>
  </si>
  <si>
    <t>CONTUS/LAC/HEM BRAINSTEM W LOC OF 31-59 MIN, INIT</t>
  </si>
  <si>
    <t>S06382S</t>
  </si>
  <si>
    <t>CONTUS/LAC/HEM BRAINSTEM W LOC OF 31-59 MIN, SEQUE</t>
  </si>
  <si>
    <t>S06383A</t>
  </si>
  <si>
    <t>CONTUS/LAC/HEM BRAINSTEM W LOC OF 1-5 HRS 59 MIN,</t>
  </si>
  <si>
    <t>S06383S</t>
  </si>
  <si>
    <t>S06384A</t>
  </si>
  <si>
    <t>CONTUS/LAC/HEM BRAINSTEM W LOC OF 6 HOURS TO 24 HO</t>
  </si>
  <si>
    <t>S06384S</t>
  </si>
  <si>
    <t>CONTUS/LAC/HEM BRAINSTEM W LOC OF 6-24 HRS, SEQUEL</t>
  </si>
  <si>
    <t>S06385A</t>
  </si>
  <si>
    <t>CONTUS/LAC/HEM BRAINSTEM W LOC &gt;24 HR W RET CONSC</t>
  </si>
  <si>
    <t>S06385S</t>
  </si>
  <si>
    <t>CONTUS/LAC/HEM BRNST W LOC &gt;24 HR W RET CONSC LEV,</t>
  </si>
  <si>
    <t>S06386A</t>
  </si>
  <si>
    <t>CONTUS/LAC/HEM BRNST W LOC &gt;24 HR W/O RET CONSC W</t>
  </si>
  <si>
    <t>S06386S</t>
  </si>
  <si>
    <t>S06387A</t>
  </si>
  <si>
    <t>CONTUS/LAC/HEM BRNST W LOC W DTH D/T BRAIN INJ BF</t>
  </si>
  <si>
    <t>S06388A</t>
  </si>
  <si>
    <t>CONTUS/LAC/HEM BRNST W LOC W DTH D/T OTH CAUSE BF</t>
  </si>
  <si>
    <t>S06389A</t>
  </si>
  <si>
    <t>CONTUS/LAC/HEM BRAINSTEM W LOC OF UNSP DURATION, I</t>
  </si>
  <si>
    <t>S06389S</t>
  </si>
  <si>
    <t>CONTUS/LAC/HEM BRAINSTEM W LOC OF UNSP DURATION, S</t>
  </si>
  <si>
    <t>S064X0A</t>
  </si>
  <si>
    <t>EPIDURAL HEMORRHAGE W/O LOSS OF CONSCIOUSNESS, INI</t>
  </si>
  <si>
    <t>S064X0S</t>
  </si>
  <si>
    <t>EPIDURAL HEMORRHAGE WITHOUT LOSS OF CONSCIOUSNESS,</t>
  </si>
  <si>
    <t>S064X1A</t>
  </si>
  <si>
    <t>EPIDURAL HEMORRHAGE W LOC OF 30 MINUTES OR LESS, I</t>
  </si>
  <si>
    <t>S064X1S</t>
  </si>
  <si>
    <t>EPIDURAL HEMORRHAGE W LOC OF 30 MINUTES OR LESS, S</t>
  </si>
  <si>
    <t>S064X2A</t>
  </si>
  <si>
    <t>EPIDURAL HEMORRHAGE W LOC OF 31-59 MIN, INIT</t>
  </si>
  <si>
    <t>S064X2S</t>
  </si>
  <si>
    <t>EPIDURAL HEMORRHAGE W LOC OF 31-59 MIN, SEQUELA</t>
  </si>
  <si>
    <t>S064X3A</t>
  </si>
  <si>
    <t>EPIDURAL HEMORRHAGE W LOC OF 1-5 HRS 59 MIN, INIT</t>
  </si>
  <si>
    <t>S064X3S</t>
  </si>
  <si>
    <t>EPIDURAL HEMORRHAGE W LOC OF 1-5 HRS 59 MIN, SEQUE</t>
  </si>
  <si>
    <t>S064X4A</t>
  </si>
  <si>
    <t>EPIDURAL HEMORRHAGE W LOC OF 6 HOURS TO 24 HOURS,</t>
  </si>
  <si>
    <t>S064X4S</t>
  </si>
  <si>
    <t>S064X5A</t>
  </si>
  <si>
    <t>EPIDURAL HEMORRHAGE W LOC &gt;24 HR W RET CONSC LEV,</t>
  </si>
  <si>
    <t>S064X5S</t>
  </si>
  <si>
    <t>S064X6A</t>
  </si>
  <si>
    <t>EPIDURAL HEMORRHAGE W LOC &gt;24 HR W/O RET CONSC W S</t>
  </si>
  <si>
    <t>S064X6S</t>
  </si>
  <si>
    <t>EPIDURAL HEMOR W LOC &gt;24 HR W/O RET CONSC W SURV,</t>
  </si>
  <si>
    <t>S064X7A</t>
  </si>
  <si>
    <t>EPIDUR HEMOR W LOC W DEATH D/T BRAIN INJURY BF CON</t>
  </si>
  <si>
    <t>S064X8A</t>
  </si>
  <si>
    <t>EPIDUR HEMOR W LOC W DEATH DUE TO OTH CAUSES BF CO</t>
  </si>
  <si>
    <t>S064X9A</t>
  </si>
  <si>
    <t>EPIDURAL HEMORRHAGE W LOC OF UNSP DURATION, INIT</t>
  </si>
  <si>
    <t>S064X9S</t>
  </si>
  <si>
    <t>EPIDURAL HEMORRHAGE W LOC OF UNSP DURATION, SEQUEL</t>
  </si>
  <si>
    <t>S065X0A</t>
  </si>
  <si>
    <t>TRAUM SUBDR HEM W/O LOSS OF CONSCIOUSNESS, INIT</t>
  </si>
  <si>
    <t>S065X0S</t>
  </si>
  <si>
    <t>TRAUM SUBDR HEM W/O LOSS OF CONSCIOUSNESS, SEQUELA</t>
  </si>
  <si>
    <t>S065X1A</t>
  </si>
  <si>
    <t>TRAUM SUBDR HEM W LOC OF 30 MINUTES OR LESS, INIT</t>
  </si>
  <si>
    <t>S065X1S</t>
  </si>
  <si>
    <t>TRAUM SUBDR HEM W LOC OF 30 MINUTES OR LESS, SEQUE</t>
  </si>
  <si>
    <t>S065X2A</t>
  </si>
  <si>
    <t>TRAUM SUBDR HEM W LOSS OF CONSCIOUSNESS OF 31-59 M</t>
  </si>
  <si>
    <t>S065X2S</t>
  </si>
  <si>
    <t>TRAUM SUBDR HEM W LOC OF 31-59 MIN, SEQUELA</t>
  </si>
  <si>
    <t>S065X3A</t>
  </si>
  <si>
    <t>TRAUM SUBDR HEM W LOC OF 1-5 HRS 59 MIN, INIT</t>
  </si>
  <si>
    <t>S065X3S</t>
  </si>
  <si>
    <t>TRAUM SUBDR HEM W LOC OF 1-5 HRS 59 MIN, SEQUELA</t>
  </si>
  <si>
    <t>S065X4A</t>
  </si>
  <si>
    <t>TRAUM SUBDR HEM W LOC OF 6 HOURS TO 24 HOURS, INIT</t>
  </si>
  <si>
    <t>S065X4S</t>
  </si>
  <si>
    <t>TRAUM SUBDR HEM W LOC OF 6 HOURS TO 24 HOURS, SEQU</t>
  </si>
  <si>
    <t>S065X5A</t>
  </si>
  <si>
    <t>TRAUM SUBDR HEM W LOC &gt;24 HR W RET CONSC LEV, INIT</t>
  </si>
  <si>
    <t>S065X5S</t>
  </si>
  <si>
    <t>TRAUM SUBDR HEM W LOC &gt;24 HR W RET CONSC LEV, SEQU</t>
  </si>
  <si>
    <t>S065X6A</t>
  </si>
  <si>
    <t>TRAUM SUBDR HEM W LOC &gt;24 HR W/O RET CONSC W SURV,</t>
  </si>
  <si>
    <t>S065X6S</t>
  </si>
  <si>
    <t>S065X7A</t>
  </si>
  <si>
    <t>TRAUM SUBDR HEM W LOC W DTH D/T BRAIN INJ BEF REG</t>
  </si>
  <si>
    <t>S065X8A</t>
  </si>
  <si>
    <t>TRAUM SUBDR HEM W LOC W DTH D/T OTH CAUSE BEF REG</t>
  </si>
  <si>
    <t>S065X9A</t>
  </si>
  <si>
    <t>TRAUM SUBDR HEM W LOC OF UNSP DURATION, INIT</t>
  </si>
  <si>
    <t>S065X9S</t>
  </si>
  <si>
    <t>TRAUM SUBDR HEM W LOC OF UNSP DURATION, SEQUELA</t>
  </si>
  <si>
    <t>S066X0A</t>
  </si>
  <si>
    <t>TRAUM SUBRAC HEM W/O LOSS OF CONSCIOUSNESS, INIT</t>
  </si>
  <si>
    <t>S066X0S</t>
  </si>
  <si>
    <t>TRAUM SUBRAC HEM W/O LOSS OF CONSCIOUSNESS, SEQUEL</t>
  </si>
  <si>
    <t>S066X1A</t>
  </si>
  <si>
    <t>TRAUM SUBRAC HEM W LOC OF 30 MINUTES OR LESS, INIT</t>
  </si>
  <si>
    <t>S066X1S</t>
  </si>
  <si>
    <t>TRAUM SUBRAC HEM W LOC OF 30 MINUTES OR LESS, SEQU</t>
  </si>
  <si>
    <t>S066X2A</t>
  </si>
  <si>
    <t>TRAUM SUBRAC HEM W LOSS OF CONSCIOUSNESS OF 31-59</t>
  </si>
  <si>
    <t>S066X2S</t>
  </si>
  <si>
    <t>TRAUM SUBRAC HEM W LOC OF 31-59 MIN, SEQUELA</t>
  </si>
  <si>
    <t>S066X3A</t>
  </si>
  <si>
    <t>TRAUM SUBRAC HEM W LOC OF 1-5 HRS 59 MIN, INIT</t>
  </si>
  <si>
    <t>S066X3S</t>
  </si>
  <si>
    <t>TRAUM SUBRAC HEM W LOC OF 1-5 HRS 59 MIN, SEQUELA</t>
  </si>
  <si>
    <t>S066X4A</t>
  </si>
  <si>
    <t>TRAUM SUBRAC HEM W LOC OF 6 HOURS TO 24 HOURS, INI</t>
  </si>
  <si>
    <t>S066X4S</t>
  </si>
  <si>
    <t>TRAUM SUBRAC HEM W LOC OF 6 HOURS TO 24 HOURS, SEQ</t>
  </si>
  <si>
    <t>S066X5A</t>
  </si>
  <si>
    <t>TRAUM SUBRAC HEM W LOC &gt;24 HR W RET CONSC LEV, INI</t>
  </si>
  <si>
    <t>S066X5S</t>
  </si>
  <si>
    <t>TRAUM SUBRAC HEM W LOC &gt;24 HR W RET CONSC LEV, SEQ</t>
  </si>
  <si>
    <t>S066X6A</t>
  </si>
  <si>
    <t>TRAUM SUBRAC HEM W LOC &gt;24 HR W/O RET CONSC W SURV</t>
  </si>
  <si>
    <t>S066X6S</t>
  </si>
  <si>
    <t>S066X7A</t>
  </si>
  <si>
    <t>TRAUM SUBRAC HEM W LOC W DEATH D/T BRAIN INJ BF CO</t>
  </si>
  <si>
    <t>S066X8A</t>
  </si>
  <si>
    <t>TRAUM SUBRAC HEM W LOC W DEATH D/T OTH CAUSE BF CO</t>
  </si>
  <si>
    <t>S066X9A</t>
  </si>
  <si>
    <t>TRAUM SUBRAC HEM W LOC OF UNSP DURATION, INIT</t>
  </si>
  <si>
    <t>S066X9S</t>
  </si>
  <si>
    <t>TRAUM SUBRAC HEM W LOC OF UNSP DURATION, SEQUELA</t>
  </si>
  <si>
    <t>S06810A</t>
  </si>
  <si>
    <t>INJURY OF R INT CAROTID, INTCR W/O LOC, INIT</t>
  </si>
  <si>
    <t>S06810S</t>
  </si>
  <si>
    <t>INJURY OF R INT CAROTID, INTCR W/O LOC, SEQUELA</t>
  </si>
  <si>
    <t>S06811A</t>
  </si>
  <si>
    <t>INJ R INT CAROTID, INTCR W LOC OF 30 MINUTES OR LE</t>
  </si>
  <si>
    <t>S06811S</t>
  </si>
  <si>
    <t>INJ R INT CRTD, INTCR W LOC OF 30 MINUTES OR LESS,</t>
  </si>
  <si>
    <t>S06812A</t>
  </si>
  <si>
    <t>INJURY OF R INT CAROTID, INTCR W LOC OF 31-59 MIN,</t>
  </si>
  <si>
    <t>S06812S</t>
  </si>
  <si>
    <t>S06813A</t>
  </si>
  <si>
    <t>INJURY OF R INT CAROTID, INTCR W LOC OF 1-5 HRS 59</t>
  </si>
  <si>
    <t>S06813S</t>
  </si>
  <si>
    <t>INJ R INT CAROTID, INTCR W LOC OF 1-5 HRS 59 MIN,</t>
  </si>
  <si>
    <t>S06814A</t>
  </si>
  <si>
    <t>INJURY OF R INT CAROTID, INTCR W LOC OF 6-24 HRS,</t>
  </si>
  <si>
    <t>S06814S</t>
  </si>
  <si>
    <t>S06815A</t>
  </si>
  <si>
    <t>INJ R INT CAROTID, INTCR W LOC &gt;24 HR W RET CONSC</t>
  </si>
  <si>
    <t>S06815S</t>
  </si>
  <si>
    <t>INJ R INT CRTD, INTCR W LOC &gt;24 HR W RET CONSC LEV</t>
  </si>
  <si>
    <t>S06816A</t>
  </si>
  <si>
    <t>INJ R INT CRTD,INTCR W LOC &gt;24 HR W/O RET CONSC W</t>
  </si>
  <si>
    <t>S06816S</t>
  </si>
  <si>
    <t>S06817A</t>
  </si>
  <si>
    <t>INJ R INT CRTD,INTCR W LOC W DTH D/T BRAIN INJ BF</t>
  </si>
  <si>
    <t>S06818A</t>
  </si>
  <si>
    <t>INJ R INT CRTD,INTCR W LOC W DTH D/T OTH CAUSE BF</t>
  </si>
  <si>
    <t>S06819A</t>
  </si>
  <si>
    <t>INJURY OF R INT CAROTID, INTCR W LOC OF UNSP DURAT</t>
  </si>
  <si>
    <t>S06819S</t>
  </si>
  <si>
    <t>INJ R INT CAROTID, INTCR W LOC OF UNSP DURATION, S</t>
  </si>
  <si>
    <t>S06820A</t>
  </si>
  <si>
    <t>INJURY OF L INT CAROTID, INTCR W/O LOC, INIT</t>
  </si>
  <si>
    <t>S06820S</t>
  </si>
  <si>
    <t>INJURY OF L INT CAROTID, INTCR W/O LOC, SEQUELA</t>
  </si>
  <si>
    <t>S06821A</t>
  </si>
  <si>
    <t>INJ L INT CAROTID, INTCR W LOC OF 30 MINUTES OR LE</t>
  </si>
  <si>
    <t>S06821S</t>
  </si>
  <si>
    <t>INJ L INT CRTD, INTCR W LOC OF 30 MINUTES OR LESS,</t>
  </si>
  <si>
    <t>S06822A</t>
  </si>
  <si>
    <t>INJURY OF L INT CAROTID, INTCR W LOC OF 31-59 MIN,</t>
  </si>
  <si>
    <t>S06822S</t>
  </si>
  <si>
    <t>S06823A</t>
  </si>
  <si>
    <t>INJURY OF L INT CAROTID, INTCR W LOC OF 1-5 HRS 59</t>
  </si>
  <si>
    <t>S06823S</t>
  </si>
  <si>
    <t>INJ L INT CAROTID, INTCR W LOC OF 1-5 HRS 59 MIN,</t>
  </si>
  <si>
    <t>S06824A</t>
  </si>
  <si>
    <t>INJURY OF L INT CAROTID, INTCR W LOC OF 6-24 HRS,</t>
  </si>
  <si>
    <t>S06824S</t>
  </si>
  <si>
    <t>S06825A</t>
  </si>
  <si>
    <t>INJ L INT CAROTID, INTCR W LOC &gt;24 HR W RET CONSC</t>
  </si>
  <si>
    <t>S06825S</t>
  </si>
  <si>
    <t>INJ L INT CRTD, INTCR W LOC &gt;24 HR W RET CONSC LEV</t>
  </si>
  <si>
    <t>S06826A</t>
  </si>
  <si>
    <t>INJ L INT CRTD,INTCR W LOC &gt;24 HR W/O RET CONSC W</t>
  </si>
  <si>
    <t>S06826S</t>
  </si>
  <si>
    <t>S06827A</t>
  </si>
  <si>
    <t>INJ L INT CRTD,INTCR W LOC W DTH D/T BRAIN INJ BF</t>
  </si>
  <si>
    <t>S06828A</t>
  </si>
  <si>
    <t>INJ L INT CRTD,INTCR W LOC W DTH D/T OTH CAUSE BF</t>
  </si>
  <si>
    <t>S06829A</t>
  </si>
  <si>
    <t>INJURY OF L INT CAROTID, INTCR W LOC OF UNSP DURAT</t>
  </si>
  <si>
    <t>S06829S</t>
  </si>
  <si>
    <t>INJ L INT CAROTID, INTCR W LOC OF UNSP DURATION, S</t>
  </si>
  <si>
    <t>S06890A</t>
  </si>
  <si>
    <t>INTCRAN INJ W/O LOSS OF CONSCIOUSNESS, INIT ENCNTR</t>
  </si>
  <si>
    <t>S06890S</t>
  </si>
  <si>
    <t>OTH INTRACRANIAL INJURY W/O LOSS OF CONSCIOUSNESS,</t>
  </si>
  <si>
    <t>S06891A</t>
  </si>
  <si>
    <t>INTCRAN INJ W LOC OF 30 MINUTES OR LESS, INIT</t>
  </si>
  <si>
    <t>S06891S</t>
  </si>
  <si>
    <t>INTCRAN INJ W LOC OF 30 MINUTES OR LESS, SEQUELA</t>
  </si>
  <si>
    <t>S06892A</t>
  </si>
  <si>
    <t>INTCRAN INJ W LOSS OF CONSCIOUSNESS OF 31-59 MIN,</t>
  </si>
  <si>
    <t>S06892S</t>
  </si>
  <si>
    <t>S06893A</t>
  </si>
  <si>
    <t>INTCRAN INJ W LOSS OF CONSCIOUSNESS OF 1-5 HRS 59</t>
  </si>
  <si>
    <t>S06893S</t>
  </si>
  <si>
    <t>INTCRAN INJ W LOC OF 1-5 HRS 59 MIN, SEQUELA</t>
  </si>
  <si>
    <t>S06894A</t>
  </si>
  <si>
    <t>INTCRAN INJ W LOC OF 6 HOURS TO 24 HOURS, INIT</t>
  </si>
  <si>
    <t>S06894S</t>
  </si>
  <si>
    <t>INTCRAN INJ W LOC OF 6 HOURS TO 24 HOURS, SEQUELA</t>
  </si>
  <si>
    <t>S06895A</t>
  </si>
  <si>
    <t>INTCRAN INJ W LOC &gt;24 HR W RET CONSC LEV, INIT</t>
  </si>
  <si>
    <t>S06895S</t>
  </si>
  <si>
    <t>INTCRAN INJ W LOC &gt;24 HR W RET CONSC LEV, SEQUELA</t>
  </si>
  <si>
    <t>S06896A</t>
  </si>
  <si>
    <t>INTCRAN INJ W LOC &gt;24 HR W/O RET CONSC W SURV, INI</t>
  </si>
  <si>
    <t>S06896S</t>
  </si>
  <si>
    <t>INTCRAN INJ W LOC &gt;24 HR W/O RET CONSC W SURV, SEQ</t>
  </si>
  <si>
    <t>S06897A</t>
  </si>
  <si>
    <t>INTCRAN INJ W LOC W DEATH DUE TO BRAIN INJURY BF C</t>
  </si>
  <si>
    <t>S06898A</t>
  </si>
  <si>
    <t>INTCRAN INJ W LOC W DEATH DUE TO OTH CAUSE BF CONS</t>
  </si>
  <si>
    <t>S06899A</t>
  </si>
  <si>
    <t>INTCRAN INJ W LOSS OF CONSCIOUSNESS OF UNSP DURATI</t>
  </si>
  <si>
    <t>S06899S</t>
  </si>
  <si>
    <t>INTCRAN INJ W LOC OF UNSP DURATION, SEQUELA</t>
  </si>
  <si>
    <t>S069X0A</t>
  </si>
  <si>
    <t>UNSP INTRACRANIAL INJURY W/O LOSS OF CONSCIOUSNESS</t>
  </si>
  <si>
    <t>S069X0S</t>
  </si>
  <si>
    <t>S069X1A</t>
  </si>
  <si>
    <t>UNSP INTRACRANIAL INJURY W LOC OF 30 MINUTES OR LE</t>
  </si>
  <si>
    <t>S069X1S</t>
  </si>
  <si>
    <t>UNSP INTCRN INJURY W LOC OF 30 MINUTES OR LESS, SE</t>
  </si>
  <si>
    <t>S069X2A</t>
  </si>
  <si>
    <t>UNSP INTRACRANIAL INJURY W LOC OF 31-59 MIN, INIT</t>
  </si>
  <si>
    <t>S069X2S</t>
  </si>
  <si>
    <t>UNSP INTRACRANIAL INJURY W LOC OF 31-59 MIN, SEQUE</t>
  </si>
  <si>
    <t>S069X3A</t>
  </si>
  <si>
    <t>UNSP INTRACRANIAL INJURY W LOC OF 1-5 HRS 59 MIN,</t>
  </si>
  <si>
    <t>S069X3S</t>
  </si>
  <si>
    <t>S069X4A</t>
  </si>
  <si>
    <t>UNSP INTRACRANIAL INJURY W LOC OF 6 HOURS TO 24 HO</t>
  </si>
  <si>
    <t>S069X4S</t>
  </si>
  <si>
    <t>UNSP INTRACRANIAL INJURY W LOC OF 6-24 HRS, SEQUEL</t>
  </si>
  <si>
    <t>S069X5A</t>
  </si>
  <si>
    <t>UNSP INTRACRANIAL INJURY W LOC &gt;24 HR W RET CONSC</t>
  </si>
  <si>
    <t>S069X5S</t>
  </si>
  <si>
    <t>UNSP INTCRN INJURY W LOC &gt;24 HR W RET CONSC LEV, S</t>
  </si>
  <si>
    <t>S069X6A</t>
  </si>
  <si>
    <t>UNSP INTCRN INJURY W LOC &gt;24 HR W/O RET CONSC W SU</t>
  </si>
  <si>
    <t>S069X6S</t>
  </si>
  <si>
    <t>S069X7A</t>
  </si>
  <si>
    <t>UNSP INTCRN INJ W LOC W DEATH D/T BRAIN INJ BF CON</t>
  </si>
  <si>
    <t>S069X8A</t>
  </si>
  <si>
    <t>UNSP INTCRN INJ W LOC W DEATH D/T OTH CAUSE BF CON</t>
  </si>
  <si>
    <t>S069X9A</t>
  </si>
  <si>
    <t>UNSP INTRACRANIAL INJURY W LOC OF UNSP DURATION, I</t>
  </si>
  <si>
    <t>S069X9S</t>
  </si>
  <si>
    <t>UNSP INTRACRANIAL INJURY W LOC OF UNSP DURATION, S</t>
  </si>
  <si>
    <t>S12000A</t>
  </si>
  <si>
    <t>UNSP DISP FX OF FIRST CERVICAL VERTEBRA, INIT FOR</t>
  </si>
  <si>
    <t>S12000B</t>
  </si>
  <si>
    <t>S12001A</t>
  </si>
  <si>
    <t>UNSP NONDISP FX OF FIRST CERVICAL VERTEBRA, INIT F</t>
  </si>
  <si>
    <t>S12001B</t>
  </si>
  <si>
    <t>S12100A</t>
  </si>
  <si>
    <t>UNSP DISP FX OF SECOND CERVICAL VERTEBRA, INIT FOR</t>
  </si>
  <si>
    <t>S12100B</t>
  </si>
  <si>
    <t>S12101A</t>
  </si>
  <si>
    <t>UNSP NONDISP FX OF SECOND CERVICAL VERTEBRA, INIT</t>
  </si>
  <si>
    <t>S12101B</t>
  </si>
  <si>
    <t>S12200A</t>
  </si>
  <si>
    <t>UNSP DISP FX OF THIRD CERVICAL VERTEBRA, INIT FOR</t>
  </si>
  <si>
    <t>S12200B</t>
  </si>
  <si>
    <t>S12201A</t>
  </si>
  <si>
    <t>UNSP NONDISP FX OF THIRD CERVICAL VERTEBRA, INIT F</t>
  </si>
  <si>
    <t>S12201B</t>
  </si>
  <si>
    <t>S12300A</t>
  </si>
  <si>
    <t>UNSP DISP FX OF FOURTH CERVICAL VERTEBRA, INIT FOR</t>
  </si>
  <si>
    <t>S12300B</t>
  </si>
  <si>
    <t>S12301A</t>
  </si>
  <si>
    <t>UNSP NONDISP FX OF FOURTH CERVICAL VERTEBRA, INIT</t>
  </si>
  <si>
    <t>S12301B</t>
  </si>
  <si>
    <t>S12400A</t>
  </si>
  <si>
    <t>UNSP DISP FX OF FIFTH CERVICAL VERTEBRA, INIT FOR</t>
  </si>
  <si>
    <t>S12400B</t>
  </si>
  <si>
    <t>S12401A</t>
  </si>
  <si>
    <t>UNSP NONDISP FX OF FIFTH CERVICAL VERTEBRA, INIT F</t>
  </si>
  <si>
    <t>S12401B</t>
  </si>
  <si>
    <t>S12500A</t>
  </si>
  <si>
    <t>UNSP DISP FX OF SIXTH CERVICAL VERTEBRA, INIT FOR</t>
  </si>
  <si>
    <t>S12500B</t>
  </si>
  <si>
    <t>S12501A</t>
  </si>
  <si>
    <t>UNSP NONDISP FX OF SIXTH CERVICAL VERTEBRA, INIT F</t>
  </si>
  <si>
    <t>S12501B</t>
  </si>
  <si>
    <t>S12600A</t>
  </si>
  <si>
    <t>UNSP DISP FX OF SEVENTH CERVICAL VERTEBRA, INIT FO</t>
  </si>
  <si>
    <t>S12600B</t>
  </si>
  <si>
    <t>S12601A</t>
  </si>
  <si>
    <t>UNSP NONDISP FX OF SEVENTH CERVICAL VERTEBRA, INIT</t>
  </si>
  <si>
    <t>S12601B</t>
  </si>
  <si>
    <t>UNSP NONDISP FX OF SEVENTH CERVCAL VERTEBRA, INIT</t>
  </si>
  <si>
    <t>S22019A</t>
  </si>
  <si>
    <t>UNSP FRACTURE OF FIRST THORACIC VERTEBRA, INIT FOR</t>
  </si>
  <si>
    <t>S22019B</t>
  </si>
  <si>
    <t>S22029A</t>
  </si>
  <si>
    <t>UNSP FRACTURE OF SECOND THORACIC VERTEBRA, INIT FO</t>
  </si>
  <si>
    <t>S22029B</t>
  </si>
  <si>
    <t>S22039A</t>
  </si>
  <si>
    <t>UNSP FRACTURE OF THIRD THORACIC VERTEBRA, INIT FOR</t>
  </si>
  <si>
    <t>S22039B</t>
  </si>
  <si>
    <t>S22049A</t>
  </si>
  <si>
    <t>UNSP FRACTURE OF FOURTH THORACIC VERTEBRA, INIT FO</t>
  </si>
  <si>
    <t>S22049B</t>
  </si>
  <si>
    <t>S22059A</t>
  </si>
  <si>
    <t>UNSP FRACTURE OF T5-T6 VERTEBRA, INIT FOR CLOS FX</t>
  </si>
  <si>
    <t>S22059B</t>
  </si>
  <si>
    <t>UNSP FRACTURE OF T5-T6 VERTEBRA, INIT FOR OPN FX</t>
  </si>
  <si>
    <t>S22069A</t>
  </si>
  <si>
    <t>UNSP FRACTURE OF T7-T8 VERTEBRA, INIT FOR CLOS FX</t>
  </si>
  <si>
    <t>S22069B</t>
  </si>
  <si>
    <t>UNSP FRACTURE OF T7-T8 VERTEBRA, INIT FOR OPN FX</t>
  </si>
  <si>
    <t>S22079A</t>
  </si>
  <si>
    <t>UNSP FRACTURE OF T9-T10 VERTEBRA, INIT FOR CLOS FX</t>
  </si>
  <si>
    <t>S22079B</t>
  </si>
  <si>
    <t>UNSP FRACTURE OF T9-T10 VERTEBRA, INIT FOR OPN FX</t>
  </si>
  <si>
    <t>S22089A</t>
  </si>
  <si>
    <t>UNSP FRACTURE OF T11-T12 VERTEBRA, INIT FOR CLOS F</t>
  </si>
  <si>
    <t>S22089B</t>
  </si>
  <si>
    <t>UNSP FRACTURE OF T11-T12 VERTEBRA, INIT FOR OPN FX</t>
  </si>
  <si>
    <t>S2220XA</t>
  </si>
  <si>
    <t>UNSP FRACTURE OF STERNUM, INIT ENCNTR FOR CLOSED F</t>
  </si>
  <si>
    <t>S2249XA</t>
  </si>
  <si>
    <t>MULTIPLE FRACTURES OF RIBS, UNSP SIDE, INIT FOR CL</t>
  </si>
  <si>
    <t>S229XXB</t>
  </si>
  <si>
    <t>FRACTURE OF BONY THORAX, PART UNSP, INIT FOR OPN F</t>
  </si>
  <si>
    <t>S32009A</t>
  </si>
  <si>
    <t>UNSP FRACTURE OF UNSP LUMBAR VERTEBRA, INIT FOR CL</t>
  </si>
  <si>
    <t>S32009B</t>
  </si>
  <si>
    <t>UNSP FRACTURE OF UNSP LUMBAR VERTEBRA, INIT FOR OP</t>
  </si>
  <si>
    <t>S32019A</t>
  </si>
  <si>
    <t>UNSP FRACTURE OF FIRST LUMBAR VERTEBRA, INIT FOR C</t>
  </si>
  <si>
    <t>S32019B</t>
  </si>
  <si>
    <t>UNSP FRACTURE OF FIRST LUMBAR VERTEBRA, INIT FOR O</t>
  </si>
  <si>
    <t>S32029A</t>
  </si>
  <si>
    <t>UNSP FRACTURE OF SECOND LUMBAR VERTEBRA, INIT FOR</t>
  </si>
  <si>
    <t>S32029B</t>
  </si>
  <si>
    <t>S32039A</t>
  </si>
  <si>
    <t>UNSP FRACTURE OF THIRD LUMBAR VERTEBRA, INIT FOR C</t>
  </si>
  <si>
    <t>S32039B</t>
  </si>
  <si>
    <t>UNSP FRACTURE OF THIRD LUMBAR VERTEBRA, INIT FOR O</t>
  </si>
  <si>
    <t>S32049A</t>
  </si>
  <si>
    <t>UNSP FRACTURE OF FOURTH LUMBAR VERTEBRA, INIT FOR</t>
  </si>
  <si>
    <t>S32049B</t>
  </si>
  <si>
    <t>S32059A</t>
  </si>
  <si>
    <t>UNSP FRACTURE OF FIFTH LUMBAR VERTEBRA, INIT FOR C</t>
  </si>
  <si>
    <t>S32059B</t>
  </si>
  <si>
    <t>UNSP FRACTURE OF FIFTH LUMBAR VERTEBRA, INIT FOR O</t>
  </si>
  <si>
    <t>S3210XA</t>
  </si>
  <si>
    <t>UNSP FRACTURE OF SACRUM, INIT ENCNTR FOR CLOSED FR</t>
  </si>
  <si>
    <t>S3210XB</t>
  </si>
  <si>
    <t>UNSP FRACTURE OF SACRUM, INIT ENCNTR FOR OPEN FRAC</t>
  </si>
  <si>
    <t>S322XXA</t>
  </si>
  <si>
    <t>FRACTURE OF COCCYX, INITIAL ENCOUNTER FOR CLOSED F</t>
  </si>
  <si>
    <t>S322XXB</t>
  </si>
  <si>
    <t>FRACTURE OF COCCYX, INITIAL ENCOUNTER FOR OPEN FRA</t>
  </si>
  <si>
    <t>S32401A</t>
  </si>
  <si>
    <t>UNSP FRACTURE OF RIGHT ACETABULUM, INIT FOR CLOS F</t>
  </si>
  <si>
    <t>S32401B</t>
  </si>
  <si>
    <t>UNSP FRACTURE OF RIGHT ACETABULUM, INIT FOR OPN FX</t>
  </si>
  <si>
    <t>S32402A</t>
  </si>
  <si>
    <t>UNSP FRACTURE OF LEFT ACETABULUM, INIT FOR CLOS FX</t>
  </si>
  <si>
    <t>S32402B</t>
  </si>
  <si>
    <t>UNSP FRACTURE OF LEFT ACETABULUM, INIT FOR OPN FX</t>
  </si>
  <si>
    <t>S32409A</t>
  </si>
  <si>
    <t>UNSP FRACTURE OF UNSP ACETABULUM, INIT FOR CLOS FX</t>
  </si>
  <si>
    <t>S32409B</t>
  </si>
  <si>
    <t>UNSP FRACTURE OF UNSP ACETABULUM, INIT FOR OPN FX</t>
  </si>
  <si>
    <t>S32411A</t>
  </si>
  <si>
    <t>DISP FX OF ANTERIOR WALL OF RIGHT ACETABULUM, INIT</t>
  </si>
  <si>
    <t>S32411B</t>
  </si>
  <si>
    <t>DISP FX OF ANTERIOR WALL OF RIGHT ACETAB, INIT FOR</t>
  </si>
  <si>
    <t>S32412A</t>
  </si>
  <si>
    <t>DISP FX OF ANTERIOR WALL OF LEFT ACETABULUM, INIT</t>
  </si>
  <si>
    <t>S32412B</t>
  </si>
  <si>
    <t>S32413A</t>
  </si>
  <si>
    <t>DISP FX OF ANTERIOR WALL OF UNSP ACETABULUM, INIT</t>
  </si>
  <si>
    <t>S32413B</t>
  </si>
  <si>
    <t>S32414A</t>
  </si>
  <si>
    <t>NONDISP FX OF ANTERIOR WALL OF RIGHT ACETABULUM, I</t>
  </si>
  <si>
    <t>S32414B</t>
  </si>
  <si>
    <t>NONDISP FX OF ANTERIOR WALL OF RIGHT ACETAB, INIT</t>
  </si>
  <si>
    <t>S32415A</t>
  </si>
  <si>
    <t>NONDISP FX OF ANTERIOR WALL OF LEFT ACETABULUM, IN</t>
  </si>
  <si>
    <t>S32415B</t>
  </si>
  <si>
    <t>NONDISP FX OF ANTERIOR WALL OF LEFT ACETAB, INIT F</t>
  </si>
  <si>
    <t>S32416A</t>
  </si>
  <si>
    <t>NONDISP FX OF ANTERIOR WALL OF UNSP ACETABULUM, IN</t>
  </si>
  <si>
    <t>S32416B</t>
  </si>
  <si>
    <t>NONDISP FX OF ANTERIOR WALL OF UNSP ACETAB, INIT F</t>
  </si>
  <si>
    <t>S32421A</t>
  </si>
  <si>
    <t>DISP FX OF POSTERIOR WALL OF RIGHT ACETABULUM, INI</t>
  </si>
  <si>
    <t>S32421B</t>
  </si>
  <si>
    <t>DISP FX OF POSTERIOR WALL OF RIGHT ACETAB, INIT FO</t>
  </si>
  <si>
    <t>S32422A</t>
  </si>
  <si>
    <t>DISP FX OF POSTERIOR WALL OF LEFT ACETABULUM, INIT</t>
  </si>
  <si>
    <t>S32422B</t>
  </si>
  <si>
    <t>DISP FX OF POSTERIOR WALL OF LEFT ACETAB, INIT FOR</t>
  </si>
  <si>
    <t>S32423A</t>
  </si>
  <si>
    <t>DISP FX OF POSTERIOR WALL OF UNSP ACETABULUM, INIT</t>
  </si>
  <si>
    <t>S32423B</t>
  </si>
  <si>
    <t>DISP FX OF POSTERIOR WALL OF UNSP ACETAB, INIT FOR</t>
  </si>
  <si>
    <t>S32424A</t>
  </si>
  <si>
    <t>NONDISP FX OF POSTERIOR WALL OF RIGHT ACETABULUM,</t>
  </si>
  <si>
    <t>S32424B</t>
  </si>
  <si>
    <t>NONDISP FX OF POST WALL OF RIGHT ACETAB, INIT FOR</t>
  </si>
  <si>
    <t>S32425A</t>
  </si>
  <si>
    <t>NONDISP FX OF POSTERIOR WALL OF LEFT ACETABULUM, I</t>
  </si>
  <si>
    <t>S32425B</t>
  </si>
  <si>
    <t>NONDISP FX OF POSTERIOR WALL OF LEFT ACETAB, INIT</t>
  </si>
  <si>
    <t>S32426A</t>
  </si>
  <si>
    <t>NONDISP FX OF POSTERIOR WALL OF UNSP ACETABULUM, I</t>
  </si>
  <si>
    <t>S32426B</t>
  </si>
  <si>
    <t>NONDISP FX OF POSTERIOR WALL OF UNSP ACETAB, INIT</t>
  </si>
  <si>
    <t>S32431A</t>
  </si>
  <si>
    <t>DISP FX OF ANTERIOR COLUMN OF RIGHT ACETABULUM, IN</t>
  </si>
  <si>
    <t>S32431B</t>
  </si>
  <si>
    <t>DISP FX OF ANTERIOR COLUMN OF RIGHT ACETAB, INIT F</t>
  </si>
  <si>
    <t>S32432A</t>
  </si>
  <si>
    <t>DISP FX OF ANTERIOR COLUMN OF LEFT ACETABULUM, INI</t>
  </si>
  <si>
    <t>S32432B</t>
  </si>
  <si>
    <t>DISP FX OF ANTERIOR COLUMN OF LEFT ACETAB, INIT FO</t>
  </si>
  <si>
    <t>S32433A</t>
  </si>
  <si>
    <t>DISP FX OF ANTERIOR COLUMN OF UNSP ACETABULUM, INI</t>
  </si>
  <si>
    <t>S32433B</t>
  </si>
  <si>
    <t>DISP FX OF ANTERIOR COLUMN OF UNSP ACETAB, INIT FO</t>
  </si>
  <si>
    <t>S32434A</t>
  </si>
  <si>
    <t>NONDISP FX OF ANTERIOR COLUMN OF RIGHT ACETABULUM,</t>
  </si>
  <si>
    <t>S32434B</t>
  </si>
  <si>
    <t>NONDISP FX OF ANT COLUMN OF RIGHT ACETAB, INIT FOR</t>
  </si>
  <si>
    <t>S32435A</t>
  </si>
  <si>
    <t>NONDISP FX OF ANTERIOR COLUMN OF LEFT ACETABULUM,</t>
  </si>
  <si>
    <t>S32435B</t>
  </si>
  <si>
    <t>NONDISP FX OF ANT COLUMN OF LEFT ACETAB, INIT FOR</t>
  </si>
  <si>
    <t>S32436A</t>
  </si>
  <si>
    <t>NONDISP FX OF ANTERIOR COLUMN OF UNSP ACETABULUM,</t>
  </si>
  <si>
    <t>S32436B</t>
  </si>
  <si>
    <t>NONDISP FX OF ANT COLUMN OF UNSP ACETAB, INIT FOR</t>
  </si>
  <si>
    <t>S32441A</t>
  </si>
  <si>
    <t>DISP FX OF POSTERIOR COLUMN OF RIGHT ACETABULUM, I</t>
  </si>
  <si>
    <t>S32441B</t>
  </si>
  <si>
    <t>DISP FX OF POSTERIOR COLUMN OF RIGHT ACETAB, INIT</t>
  </si>
  <si>
    <t>S32442A</t>
  </si>
  <si>
    <t>DISP FX OF POSTERIOR COLUMN OF LEFT ACETABULUM, IN</t>
  </si>
  <si>
    <t>S32442B</t>
  </si>
  <si>
    <t>DISP FX OF POSTERIOR COLUMN OF LEFT ACETAB, INIT F</t>
  </si>
  <si>
    <t>S32443A</t>
  </si>
  <si>
    <t>DISP FX OF POSTERIOR COLUMN OF UNSP ACETABULUM, IN</t>
  </si>
  <si>
    <t>S32443B</t>
  </si>
  <si>
    <t>DISP FX OF POSTERIOR COLUMN OF UNSP ACETAB, INIT F</t>
  </si>
  <si>
    <t>S32444A</t>
  </si>
  <si>
    <t>NONDISP FX OF POSTERIOR COLUMN OF RIGHT ACETABULUM</t>
  </si>
  <si>
    <t>S32444B</t>
  </si>
  <si>
    <t>NONDISP FX OF POST COLUMN OF RIGHT ACETAB, INIT FO</t>
  </si>
  <si>
    <t>S32445A</t>
  </si>
  <si>
    <t>NONDISP FX OF POSTERIOR COLUMN OF LEFT ACETABULUM,</t>
  </si>
  <si>
    <t>S32445B</t>
  </si>
  <si>
    <t>NONDISP FX OF POST COLUMN OF LEFT ACETAB, INIT FOR</t>
  </si>
  <si>
    <t>S32446A</t>
  </si>
  <si>
    <t>NONDISP FX OF POSTERIOR COLUMN OF UNSP ACETABULUM,</t>
  </si>
  <si>
    <t>S32446B</t>
  </si>
  <si>
    <t>NONDISP FX OF POST COLUMN OF UNSP ACETAB, INIT FOR</t>
  </si>
  <si>
    <t>S32451A</t>
  </si>
  <si>
    <t>DISPLACED TRANSVERSE FRACTURE OF RIGHT ACETABULUM,</t>
  </si>
  <si>
    <t>S32451B</t>
  </si>
  <si>
    <t>DISPLACED TRANSVERSE FX RIGHT ACETABULUM, INIT FOR</t>
  </si>
  <si>
    <t>S32452A</t>
  </si>
  <si>
    <t>DISPLACED TRANSVERSE FRACTURE OF LEFT ACETABULUM,</t>
  </si>
  <si>
    <t>S32452B</t>
  </si>
  <si>
    <t>DISPLACED TRANSVERSE FX LEFT ACETABULUM, INIT FOR</t>
  </si>
  <si>
    <t>S32453A</t>
  </si>
  <si>
    <t>DISPLACED TRANSVERSE FRACTURE OF UNSP ACETABULUM,</t>
  </si>
  <si>
    <t>S32453B</t>
  </si>
  <si>
    <t>DISPLACED TRANSVERSE FX UNSP ACETABULUM, INIT FOR</t>
  </si>
  <si>
    <t>S32454A</t>
  </si>
  <si>
    <t>NONDISPLACED TRANSVERSE FRACTURE OF RIGHT ACETABUL</t>
  </si>
  <si>
    <t>S32454B</t>
  </si>
  <si>
    <t>NONDISP TRANSVERSE FX RIGHT ACETABULUM, INIT FOR O</t>
  </si>
  <si>
    <t>S32455A</t>
  </si>
  <si>
    <t>NONDISPLACED TRANSVERSE FRACTURE OF LEFT ACETABULU</t>
  </si>
  <si>
    <t>S32455B</t>
  </si>
  <si>
    <t>NONDISP TRANSVERSE FX LEFT ACETABULUM, INIT FOR OP</t>
  </si>
  <si>
    <t>S32456A</t>
  </si>
  <si>
    <t>NONDISPLACED TRANSVERSE FRACTURE OF UNSP ACETABULU</t>
  </si>
  <si>
    <t>S32456B</t>
  </si>
  <si>
    <t>NONDISP TRANSVERSE FX UNSP ACETABULUM, INIT FOR OP</t>
  </si>
  <si>
    <t>S32461A</t>
  </si>
  <si>
    <t>DISPLACED ASSOCIATED TRANSV/POST FX RIGHT ACETABUL</t>
  </si>
  <si>
    <t>S32461B</t>
  </si>
  <si>
    <t>DISPLACED ASSOC TRANSV/POST FX RIGHT ACETAB, INIT</t>
  </si>
  <si>
    <t>S32462A</t>
  </si>
  <si>
    <t>DISPLACED ASSOCIATED TRANSV/POST FX LEFT ACETABULU</t>
  </si>
  <si>
    <t>S32462B</t>
  </si>
  <si>
    <t>DISPLACED ASSOC TRANSV/POST FX LEFT ACETAB, INIT F</t>
  </si>
  <si>
    <t>S32463A</t>
  </si>
  <si>
    <t>DISPLACED ASSOCIATED TRANSV/POST FX UNSP ACETABULU</t>
  </si>
  <si>
    <t>S32463B</t>
  </si>
  <si>
    <t>DISPLACED ASSOC TRANSV/POST FX UNSP ACETAB, INIT F</t>
  </si>
  <si>
    <t>S32464A</t>
  </si>
  <si>
    <t>NONDISP ASSOCIATED TRANSV/POST FX RIGHT ACETABULUM</t>
  </si>
  <si>
    <t>S32464B</t>
  </si>
  <si>
    <t>NONDISP ASSOC TRANSV/POST FX RIGHT ACETAB, INIT FO</t>
  </si>
  <si>
    <t>S32465A</t>
  </si>
  <si>
    <t>NONDISP ASSOCIATED TRANSV/POST FX LEFT ACETABULUM,</t>
  </si>
  <si>
    <t>S32465B</t>
  </si>
  <si>
    <t>NONDISP ASSOC TRANSV/POST FX LEFT ACETAB, INIT FOR</t>
  </si>
  <si>
    <t>S32466A</t>
  </si>
  <si>
    <t>NONDISP ASSOCIATED TRANSV/POST FX UNSP ACETABULUM,</t>
  </si>
  <si>
    <t>S32466B</t>
  </si>
  <si>
    <t>NONDISP ASSOC TRANSV/POST FX UNSP ACETAB, INIT FOR</t>
  </si>
  <si>
    <t>S32471A</t>
  </si>
  <si>
    <t>DISP FX OF MEDIAL WALL OF RIGHT ACETABULUM, INIT F</t>
  </si>
  <si>
    <t>S32471B</t>
  </si>
  <si>
    <t>S32472A</t>
  </si>
  <si>
    <t>DISP FX OF MEDIAL WALL OF LEFT ACETABULUM, INIT FO</t>
  </si>
  <si>
    <t>S32472B</t>
  </si>
  <si>
    <t>S32473A</t>
  </si>
  <si>
    <t>DISP FX OF MEDIAL WALL OF UNSP ACETABULUM, INIT FO</t>
  </si>
  <si>
    <t>S32473B</t>
  </si>
  <si>
    <t>S32474A</t>
  </si>
  <si>
    <t>NONDISP FX OF MEDIAL WALL OF RIGHT ACETABULUM, INI</t>
  </si>
  <si>
    <t>S32474B</t>
  </si>
  <si>
    <t>NONDISP FX OF MEDIAL WALL OF RIGHT ACETAB, INIT FO</t>
  </si>
  <si>
    <t>S32475A</t>
  </si>
  <si>
    <t>NONDISP FX OF MEDIAL WALL OF LEFT ACETABULUM, INIT</t>
  </si>
  <si>
    <t>S32475B</t>
  </si>
  <si>
    <t>NONDISP FX OF MEDIAL WALL OF LEFT ACETAB, INIT FOR</t>
  </si>
  <si>
    <t>S32476A</t>
  </si>
  <si>
    <t>NONDISP FX OF MEDIAL WALL OF UNSP ACETABULUM, INIT</t>
  </si>
  <si>
    <t>S32476B</t>
  </si>
  <si>
    <t>NONDISP FX OF MEDIAL WALL OF UNSP ACETAB, INIT FOR</t>
  </si>
  <si>
    <t>S32481A</t>
  </si>
  <si>
    <t>DISPLACED DOME FRACTURE OF RIGHT ACETABULUM, INIT</t>
  </si>
  <si>
    <t>S32481B</t>
  </si>
  <si>
    <t>S32482A</t>
  </si>
  <si>
    <t>DISPLACED DOME FRACTURE OF LEFT ACETABULUM, INIT F</t>
  </si>
  <si>
    <t>S32482B</t>
  </si>
  <si>
    <t>S32483A</t>
  </si>
  <si>
    <t>DISPLACED DOME FRACTURE OF UNSP ACETABULUM, INIT F</t>
  </si>
  <si>
    <t>S32483B</t>
  </si>
  <si>
    <t>S32484A</t>
  </si>
  <si>
    <t>NONDISPLACED DOME FRACTURE OF RIGHT ACETABULUM, IN</t>
  </si>
  <si>
    <t>S32484B</t>
  </si>
  <si>
    <t>NONDISP DOME FRACTURE OF RIGHT ACETABULUM, INIT FO</t>
  </si>
  <si>
    <t>S32485A</t>
  </si>
  <si>
    <t>NONDISPLACED DOME FRACTURE OF LEFT ACETABULUM, INI</t>
  </si>
  <si>
    <t>S32485B</t>
  </si>
  <si>
    <t>NONDISP DOME FRACTURE OF LEFT ACETABULUM, INIT FOR</t>
  </si>
  <si>
    <t>S32486A</t>
  </si>
  <si>
    <t>NONDISPLACED DOME FRACTURE OF UNSP ACETABULUM, INI</t>
  </si>
  <si>
    <t>S32486B</t>
  </si>
  <si>
    <t>NONDISP DOME FRACTURE OF UNSP ACETABULUM, INIT FOR</t>
  </si>
  <si>
    <t>S32491A</t>
  </si>
  <si>
    <t>OTH FRACTURE OF RIGHT ACETABULUM, INIT FOR CLOS FX</t>
  </si>
  <si>
    <t>S32491B</t>
  </si>
  <si>
    <t>OTH FRACTURE OF RIGHT ACETABULUM, INIT FOR OPN FX</t>
  </si>
  <si>
    <t>S32492A</t>
  </si>
  <si>
    <t>OTH FRACTURE OF LEFT ACETABULUM, INIT FOR CLOS FX</t>
  </si>
  <si>
    <t>S32492B</t>
  </si>
  <si>
    <t>OTH FRACTURE OF LEFT ACETABULUM, INIT FOR OPN FX</t>
  </si>
  <si>
    <t>S32499A</t>
  </si>
  <si>
    <t>OTH FRACTURE OF UNSP ACETABULUM, INIT FOR CLOS FX</t>
  </si>
  <si>
    <t>S32499B</t>
  </si>
  <si>
    <t>OTH FRACTURE OF UNSP ACETABULUM, INIT FOR OPN FX</t>
  </si>
  <si>
    <t>S32810A</t>
  </si>
  <si>
    <t>MULTIPLE FX OF PELVIS W STABLE DISRUPT OF PELVIC R</t>
  </si>
  <si>
    <t>S32810B</t>
  </si>
  <si>
    <t>MULT FX OF PELV W STABLE DISRUPT OF PELV RING, 7TH</t>
  </si>
  <si>
    <t>S32811A</t>
  </si>
  <si>
    <t>MULT FX OF PELVIS W UNSTABLE DISRUPT OF PELVIC RIN</t>
  </si>
  <si>
    <t>S32811B</t>
  </si>
  <si>
    <t>MULT FX OF PELV W UNSTBL DISRUPT OF PELV RING, 7TH</t>
  </si>
  <si>
    <t>S72011A</t>
  </si>
  <si>
    <t>UNSP INTRACAPSULAR FRACTURE OF RIGHT FEMUR, INIT F</t>
  </si>
  <si>
    <t>S72011B</t>
  </si>
  <si>
    <t>UNSP INTRACAP FX RIGHT FEMUR, INIT FOR OPN FX TYPE</t>
  </si>
  <si>
    <t>S72011C</t>
  </si>
  <si>
    <t>S72012A</t>
  </si>
  <si>
    <t>UNSP INTRACAPSULAR FRACTURE OF LEFT FEMUR, INIT FO</t>
  </si>
  <si>
    <t>S72012B</t>
  </si>
  <si>
    <t>UNSP INTRACAP FX LEFT FEMUR, INIT FOR OPN FX TYPE</t>
  </si>
  <si>
    <t>S72012C</t>
  </si>
  <si>
    <t>S72019A</t>
  </si>
  <si>
    <t>UNSP INTRACAPSULAR FRACTURE OF UNSP FEMUR, INIT FO</t>
  </si>
  <si>
    <t>S72019B</t>
  </si>
  <si>
    <t>UNSP INTRACAP FX UNSP FEMUR, INIT FOR OPN FX TYPE</t>
  </si>
  <si>
    <t>S72019C</t>
  </si>
  <si>
    <t>S72021A</t>
  </si>
  <si>
    <t>DISP FX OF EPIPHYSIS (SEPARATION) (UPPER) OF R FEM</t>
  </si>
  <si>
    <t>S72021B</t>
  </si>
  <si>
    <t>DISP FX OF EPIPHY (SEPARATION) (UPPER) OF R FEMR,</t>
  </si>
  <si>
    <t>S72021C</t>
  </si>
  <si>
    <t>S72022A</t>
  </si>
  <si>
    <t>DISP FX OF EPIPHYSIS (SEPARATION) (UPPER) OF L FEM</t>
  </si>
  <si>
    <t>S72022B</t>
  </si>
  <si>
    <t>DISP FX OF EPIPHY (SEPARATION) (UPPER) OF L FEMR,</t>
  </si>
  <si>
    <t>S72022C</t>
  </si>
  <si>
    <t>S72023A</t>
  </si>
  <si>
    <t>DISP FX OF EPIPHY (SEPARATION) (UPPER) OF UNSP FEM</t>
  </si>
  <si>
    <t>S72023B</t>
  </si>
  <si>
    <t>S72023C</t>
  </si>
  <si>
    <t>S72024A</t>
  </si>
  <si>
    <t>NONDISP FX OF EPIPHY (SEPARATION) (UPPER) OF R FEM</t>
  </si>
  <si>
    <t>S72024B</t>
  </si>
  <si>
    <t>S72024C</t>
  </si>
  <si>
    <t>S72025A</t>
  </si>
  <si>
    <t>NONDISP FX OF EPIPHY (SEPARATION) (UPPER) OF L FEM</t>
  </si>
  <si>
    <t>S72025B</t>
  </si>
  <si>
    <t>S72025C</t>
  </si>
  <si>
    <t>S72026A</t>
  </si>
  <si>
    <t>NONDISP FX OF EPIPHY (SEPARATION) (UPPER) OF UNSP</t>
  </si>
  <si>
    <t>S72026B</t>
  </si>
  <si>
    <t>S72026C</t>
  </si>
  <si>
    <t>S72031A</t>
  </si>
  <si>
    <t>DISPLACED MIDCERVICAL FRACTURE OF RIGHT FEMUR, INI</t>
  </si>
  <si>
    <t>S72031B</t>
  </si>
  <si>
    <t>DISPLACED MIDCERVICAL FX R FEMUR, INIT FOR OPN FX</t>
  </si>
  <si>
    <t>S72031C</t>
  </si>
  <si>
    <t>DISPL MIDCERVICAL FX R FEMUR, INIT FOR OPN FX TYPE</t>
  </si>
  <si>
    <t>S72032A</t>
  </si>
  <si>
    <t>DISPLACED MIDCERVICAL FRACTURE OF LEFT FEMUR, INIT</t>
  </si>
  <si>
    <t>S72032B</t>
  </si>
  <si>
    <t>DISPLACED MIDCERVICAL FX L FEMUR, INIT FOR OPN FX</t>
  </si>
  <si>
    <t>S72032C</t>
  </si>
  <si>
    <t>DISPL MIDCERVICAL FX L FEMUR, INIT FOR OPN FX TYPE</t>
  </si>
  <si>
    <t>S72033A</t>
  </si>
  <si>
    <t>DISPLACED MIDCERVICAL FRACTURE OF UNSP FEMUR, INIT</t>
  </si>
  <si>
    <t>S72033B</t>
  </si>
  <si>
    <t>DISPL MIDCERVICAL FX UNSP FEMUR, INIT FOR OPN FX T</t>
  </si>
  <si>
    <t>S72033C</t>
  </si>
  <si>
    <t>S72034A</t>
  </si>
  <si>
    <t>NONDISPLACED MIDCERVICAL FRACTURE OF RIGHT FEMUR,</t>
  </si>
  <si>
    <t>S72034B</t>
  </si>
  <si>
    <t>NONDISP MIDCERVICAL FX RIGHT FEMUR, INIT FOR OPN F</t>
  </si>
  <si>
    <t>S72034C</t>
  </si>
  <si>
    <t>NONDISP MIDCERVICAL FX R FEMUR, INIT FOR OPN FX TY</t>
  </si>
  <si>
    <t>S72035A</t>
  </si>
  <si>
    <t>NONDISPLACED MIDCERVICAL FRACTURE OF LEFT FEMUR, I</t>
  </si>
  <si>
    <t>S72035B</t>
  </si>
  <si>
    <t>NONDISP MIDCERVICAL FX LEFT FEMUR, INIT FOR OPN FX</t>
  </si>
  <si>
    <t>S72035C</t>
  </si>
  <si>
    <t>NONDISP MIDCERVICAL FX L FEMUR, INIT FOR OPN FX TY</t>
  </si>
  <si>
    <t>S72036A</t>
  </si>
  <si>
    <t>NONDISPLACED MIDCERVICAL FRACTURE OF UNSP FEMUR, I</t>
  </si>
  <si>
    <t>S72036B</t>
  </si>
  <si>
    <t>NONDISP MIDCERVICAL FX UNSP FEMUR, INIT FOR OPN FX</t>
  </si>
  <si>
    <t>S72036C</t>
  </si>
  <si>
    <t>NONDISP MIDCERVICAL FX UNSP FEMR, 7THC</t>
  </si>
  <si>
    <t>S72041A</t>
  </si>
  <si>
    <t>DISP FX OF BASE OF NECK OF RIGHT FEMUR, INIT FOR C</t>
  </si>
  <si>
    <t>S72041B</t>
  </si>
  <si>
    <t>DISP FX OF BASE OF NECK OF R FEMUR, INIT FOR OPN F</t>
  </si>
  <si>
    <t>S72041C</t>
  </si>
  <si>
    <t>DISP FX OF BASE OF NK OF R FEMR, INIT FOR OPN FX T</t>
  </si>
  <si>
    <t>S72042A</t>
  </si>
  <si>
    <t>DISP FX OF BASE OF NECK OF LEFT FEMUR, INIT FOR CL</t>
  </si>
  <si>
    <t>S72042B</t>
  </si>
  <si>
    <t>DISP FX OF BASE OF NECK OF L FEMUR, INIT FOR OPN F</t>
  </si>
  <si>
    <t>S72042C</t>
  </si>
  <si>
    <t>DISP FX OF BASE OF NK OF L FEMR, INIT FOR OPN FX T</t>
  </si>
  <si>
    <t>S72043A</t>
  </si>
  <si>
    <t>DISP FX OF BASE OF NECK OF UNSP FEMUR, INIT FOR CL</t>
  </si>
  <si>
    <t>S72043B</t>
  </si>
  <si>
    <t>DISP FX OF BASE OF NK OF UNSP FEMR, INIT FOR OPN F</t>
  </si>
  <si>
    <t>S72043C</t>
  </si>
  <si>
    <t>DISP FX OF BASE OF NK OF UNSP FEMR, 7THC</t>
  </si>
  <si>
    <t>S72044A</t>
  </si>
  <si>
    <t>NONDISP FX OF BASE OF NECK OF RIGHT FEMUR, INIT FO</t>
  </si>
  <si>
    <t>S72044B</t>
  </si>
  <si>
    <t>NONDISP FX OF BASE OF NK OF R FEMR, INIT FOR OPN F</t>
  </si>
  <si>
    <t>S72044C</t>
  </si>
  <si>
    <t>NONDISP FX OF BASE OF NK OF R FEMR, 7THC</t>
  </si>
  <si>
    <t>S72045A</t>
  </si>
  <si>
    <t>NONDISP FX OF BASE OF NECK OF LEFT FEMUR, INIT FOR</t>
  </si>
  <si>
    <t>S72045B</t>
  </si>
  <si>
    <t>NONDISP FX OF BASE OF NK OF L FEMR, INIT FOR OPN F</t>
  </si>
  <si>
    <t>S72045C</t>
  </si>
  <si>
    <t>NONDISP FX OF BASE OF NK OF L FEMR, 7THC</t>
  </si>
  <si>
    <t>S72046A</t>
  </si>
  <si>
    <t>NONDISP FX OF BASE OF NECK OF UNSP FEMUR, INIT FOR</t>
  </si>
  <si>
    <t>S72046B</t>
  </si>
  <si>
    <t>NONDISP FX OF BASE OF NK OF UNSP FEMR, 7THB</t>
  </si>
  <si>
    <t>S72046C</t>
  </si>
  <si>
    <t>NONDISP FX OF BASE OF NK OF UNSP FEMR, 7THC</t>
  </si>
  <si>
    <t>S72051A</t>
  </si>
  <si>
    <t>UNSP FRACTURE OF HEAD OF RIGHT FEMUR, INIT FOR CLO</t>
  </si>
  <si>
    <t>S72051B</t>
  </si>
  <si>
    <t>UNSP FX HEAD OF RIGHT FEMUR, INIT FOR OPN FX TYPE</t>
  </si>
  <si>
    <t>S72051C</t>
  </si>
  <si>
    <t>S72052A</t>
  </si>
  <si>
    <t>UNSP FRACTURE OF HEAD OF LEFT FEMUR, INIT FOR CLOS</t>
  </si>
  <si>
    <t>S72052B</t>
  </si>
  <si>
    <t>UNSP FX HEAD OF LEFT FEMUR, INIT FOR OPN FX TYPE I</t>
  </si>
  <si>
    <t>S72052C</t>
  </si>
  <si>
    <t>UNSP FX HEAD OF LEFT FEMUR, INIT FOR OPN FX TYPE 3</t>
  </si>
  <si>
    <t>S72059A</t>
  </si>
  <si>
    <t>UNSP FRACTURE OF HEAD OF UNSP FEMUR, INIT FOR CLOS</t>
  </si>
  <si>
    <t>S72059B</t>
  </si>
  <si>
    <t>UNSP FX HEAD OF UNSP FEMUR, INIT FOR OPN FX TYPE I</t>
  </si>
  <si>
    <t>S72059C</t>
  </si>
  <si>
    <t>UNSP FX HEAD OF UNSP FEMUR, INIT FOR OPN FX TYPE 3</t>
  </si>
  <si>
    <t>S72061A</t>
  </si>
  <si>
    <t>DISPLACED ARTICULAR FRACTURE OF HEAD OF RIGHT FEMU</t>
  </si>
  <si>
    <t>S72061B</t>
  </si>
  <si>
    <t>DISPLACED ARTIC FX HEAD OF R FEMUR, INIT FOR OPN F</t>
  </si>
  <si>
    <t>S72061C</t>
  </si>
  <si>
    <t>DISPL ARTIC FX HEAD OF R FEMUR, INIT FOR OPN FX TY</t>
  </si>
  <si>
    <t>S72062A</t>
  </si>
  <si>
    <t>DISPLACED ARTICULAR FRACTURE OF HEAD OF LEFT FEMUR</t>
  </si>
  <si>
    <t>S72062B</t>
  </si>
  <si>
    <t>DISPLACED ARTIC FX HEAD OF L FEMUR, INIT FOR OPN F</t>
  </si>
  <si>
    <t>S72062C</t>
  </si>
  <si>
    <t>DISPL ARTIC FX HEAD OF L FEMUR, INIT FOR OPN FX TY</t>
  </si>
  <si>
    <t>S72063A</t>
  </si>
  <si>
    <t>DISPLACED ARTICULAR FRACTURE OF HEAD OF UNSP FEMUR</t>
  </si>
  <si>
    <t>S72063B</t>
  </si>
  <si>
    <t>DISPL ARTIC FX HEAD OF UNSP FEMUR, INIT FOR OPN FX</t>
  </si>
  <si>
    <t>S72063C</t>
  </si>
  <si>
    <t>DISPL ARTIC FX HEAD OF UNSP FEMR, 7THC</t>
  </si>
  <si>
    <t>S72064A</t>
  </si>
  <si>
    <t>NONDISPLACED ARTICULAR FRACTURE OF HEAD OF RIGHT F</t>
  </si>
  <si>
    <t>S72064B</t>
  </si>
  <si>
    <t>NONDISP ARTIC FX HEAD OF R FEMUR, INIT FOR OPN FX</t>
  </si>
  <si>
    <t>S72064C</t>
  </si>
  <si>
    <t>NONDISP ARTIC FX HEAD OF R FEMR, INIT FOR OPN FX T</t>
  </si>
  <si>
    <t>S72065A</t>
  </si>
  <si>
    <t>NONDISPLACED ARTICULAR FRACTURE OF HEAD OF LEFT FE</t>
  </si>
  <si>
    <t>S72065B</t>
  </si>
  <si>
    <t>NONDISP ARTIC FX HEAD OF L FEMUR, INIT FOR OPN FX</t>
  </si>
  <si>
    <t>S72065C</t>
  </si>
  <si>
    <t>NONDISP ARTIC FX HEAD OF L FEMR, INIT FOR OPN FX T</t>
  </si>
  <si>
    <t>S72066A</t>
  </si>
  <si>
    <t>NONDISPLACED ARTICULAR FRACTURE OF HEAD OF UNSP FE</t>
  </si>
  <si>
    <t>S72066B</t>
  </si>
  <si>
    <t>NONDISP ARTIC FX HEAD OF UNSP FEMR, INIT FOR OPN F</t>
  </si>
  <si>
    <t>S72066C</t>
  </si>
  <si>
    <t>NONDISP ARTIC FX HEAD OF UNSP FEMR, 7THC</t>
  </si>
  <si>
    <t>S72091A</t>
  </si>
  <si>
    <t>OTH FRACTURE OF HEAD AND NECK OF RIGHT FEMUR, INIT</t>
  </si>
  <si>
    <t>S72091B</t>
  </si>
  <si>
    <t>OTH FX HEAD/NECK OF RIGHT FEMUR, INIT FOR OPN FX T</t>
  </si>
  <si>
    <t>S72091C</t>
  </si>
  <si>
    <t>S72092A</t>
  </si>
  <si>
    <t>OTH FRACTURE OF HEAD AND NECK OF LEFT FEMUR, INIT</t>
  </si>
  <si>
    <t>S72092B</t>
  </si>
  <si>
    <t>OTH FX HEAD/NECK OF LEFT FEMUR, INIT FOR OPN FX TY</t>
  </si>
  <si>
    <t>S72092C</t>
  </si>
  <si>
    <t>S72099A</t>
  </si>
  <si>
    <t>OTH FRACTURE OF HEAD AND NECK OF UNSP FEMUR, INIT</t>
  </si>
  <si>
    <t>S72099B</t>
  </si>
  <si>
    <t>OTH FX HEAD/NECK OF UNSP FEMUR, INIT FOR OPN FX TY</t>
  </si>
  <si>
    <t>S72099C</t>
  </si>
  <si>
    <t>S72101A</t>
  </si>
  <si>
    <t>UNSP TROCHANTERIC FRACTURE OF RIGHT FEMUR, INIT FO</t>
  </si>
  <si>
    <t>S72101B</t>
  </si>
  <si>
    <t>UNSP TROCHAN FX RIGHT FEMUR, INIT FOR OPN FX TYPE</t>
  </si>
  <si>
    <t>S72101C</t>
  </si>
  <si>
    <t>S72102A</t>
  </si>
  <si>
    <t>UNSP TROCHANTERIC FRACTURE OF LEFT FEMUR, INIT FOR</t>
  </si>
  <si>
    <t>S72102B</t>
  </si>
  <si>
    <t>UNSP TROCHAN FX LEFT FEMUR, INIT FOR OPN FX TYPE I</t>
  </si>
  <si>
    <t>S72102C</t>
  </si>
  <si>
    <t>UNSP TROCHAN FX LEFT FEMUR, INIT FOR OPN FX TYPE 3</t>
  </si>
  <si>
    <t>S72109A</t>
  </si>
  <si>
    <t>UNSP TROCHANTERIC FRACTURE OF UNSP FEMUR, INIT FOR</t>
  </si>
  <si>
    <t>S72109B</t>
  </si>
  <si>
    <t>UNSP TROCHAN FX UNSP FEMUR, INIT FOR OPN FX TYPE I</t>
  </si>
  <si>
    <t>S72109C</t>
  </si>
  <si>
    <t>UNSP TROCHAN FX UNSP FEMUR, INIT FOR OPN FX TYPE 3</t>
  </si>
  <si>
    <t>S72111A</t>
  </si>
  <si>
    <t>DISP FX OF GREATER TROCHANTER OF RIGHT FEMUR, INIT</t>
  </si>
  <si>
    <t>S72111B</t>
  </si>
  <si>
    <t>DISP FX OF GREATER TROCHANTER OF R FEMR, 7THB</t>
  </si>
  <si>
    <t>S72111C</t>
  </si>
  <si>
    <t>DISP FX OF GREATER TROCHANTER OF R FEMR, 7THC</t>
  </si>
  <si>
    <t>S72112A</t>
  </si>
  <si>
    <t>DISP FX OF GREATER TROCHANTER OF LEFT FEMUR, INIT</t>
  </si>
  <si>
    <t>S72112B</t>
  </si>
  <si>
    <t>DISP FX OF GREATER TROCHANTER OF L FEMR, 7THB</t>
  </si>
  <si>
    <t>S72112C</t>
  </si>
  <si>
    <t>DISP FX OF GREATER TROCHANTER OF L FEMR, 7THC</t>
  </si>
  <si>
    <t>S72113A</t>
  </si>
  <si>
    <t>DISP FX OF GREATER TROCHANTER OF UNSP FEMUR, INIT</t>
  </si>
  <si>
    <t>S72113B</t>
  </si>
  <si>
    <t>DISP FX OF GREATER TROCHANTER OF UNSP FEMR, 7THB</t>
  </si>
  <si>
    <t>S72113C</t>
  </si>
  <si>
    <t>DISP FX OF GREATER TROCHANTER OF UNSP FEMR, 7THC</t>
  </si>
  <si>
    <t>S72114A</t>
  </si>
  <si>
    <t>NONDISP FX OF GREATER TROCHANTER OF RIGHT FEMUR, I</t>
  </si>
  <si>
    <t>S72114B</t>
  </si>
  <si>
    <t>NONDISP FX OF GREATER TROCHANTER OF R FEMR, 7THB</t>
  </si>
  <si>
    <t>S72114C</t>
  </si>
  <si>
    <t>NONDISP FX OF GREATER TROCHANTER OF R FEMR, 7THC</t>
  </si>
  <si>
    <t>S72115A</t>
  </si>
  <si>
    <t>NONDISP FX OF GREATER TROCHANTER OF LEFT FEMUR, IN</t>
  </si>
  <si>
    <t>S72115B</t>
  </si>
  <si>
    <t>NONDISP FX OF GREATER TROCHANTER OF L FEMR, 7THB</t>
  </si>
  <si>
    <t>S72115C</t>
  </si>
  <si>
    <t>NONDISP FX OF GREATER TROCHANTER OF L FEMR, 7THC</t>
  </si>
  <si>
    <t>S72116A</t>
  </si>
  <si>
    <t>NONDISP FX OF GREATER TROCHANTER OF UNSP FEMUR, IN</t>
  </si>
  <si>
    <t>S72116B</t>
  </si>
  <si>
    <t>NONDISP FX OF GREATER TROCHANTER OF UNSP FEMR, 7TH</t>
  </si>
  <si>
    <t>S72116C</t>
  </si>
  <si>
    <t>S72121A</t>
  </si>
  <si>
    <t>DISP FX OF LESSER TROCHANTER OF RIGHT FEMUR, INIT</t>
  </si>
  <si>
    <t>S72121B</t>
  </si>
  <si>
    <t>DISP FX OF LESS TROCHANTER OF R FEMR, 7THB</t>
  </si>
  <si>
    <t>S72121C</t>
  </si>
  <si>
    <t>DISP FX OF LESS TROCHANTER OF R FEMR, 7THC</t>
  </si>
  <si>
    <t>S72122A</t>
  </si>
  <si>
    <t>DISP FX OF LESSER TROCHANTER OF LEFT FEMUR, INIT F</t>
  </si>
  <si>
    <t>S72122B</t>
  </si>
  <si>
    <t>DISP FX OF LESS TROCHANTER OF L FEMR, 7THB</t>
  </si>
  <si>
    <t>S72122C</t>
  </si>
  <si>
    <t>DISP FX OF LESS TROCHANTER OF L FEMR, 7THC</t>
  </si>
  <si>
    <t>S72123A</t>
  </si>
  <si>
    <t>DISP FX OF LESSER TROCHANTER OF UNSP FEMUR, INIT F</t>
  </si>
  <si>
    <t>S72123B</t>
  </si>
  <si>
    <t>DISP FX OF LESS TROCHANTER OF UNSP FEMR, 7THB</t>
  </si>
  <si>
    <t>S72123C</t>
  </si>
  <si>
    <t>DISP FX OF LESS TROCHANTER OF UNSP FEMR, 7THC</t>
  </si>
  <si>
    <t>S72124A</t>
  </si>
  <si>
    <t>NONDISP FX OF LESSER TROCHANTER OF RIGHT FEMUR, IN</t>
  </si>
  <si>
    <t>S72124B</t>
  </si>
  <si>
    <t>NONDISP FX OF LESS TROCHANTER OF R FEMR, 7THB</t>
  </si>
  <si>
    <t>S72124C</t>
  </si>
  <si>
    <t>NONDISP FX OF LESS TROCHANTER OF R FEMR, 7THC</t>
  </si>
  <si>
    <t>S72125A</t>
  </si>
  <si>
    <t>NONDISP FX OF LESSER TROCHANTER OF LEFT FEMUR, INI</t>
  </si>
  <si>
    <t>S72125B</t>
  </si>
  <si>
    <t>NONDISP FX OF LESS TROCHANTER OF L FEMR, 7THB</t>
  </si>
  <si>
    <t>S72125C</t>
  </si>
  <si>
    <t>NONDISP FX OF LESS TROCHANTER OF L FEMR, 7THC</t>
  </si>
  <si>
    <t>S72126A</t>
  </si>
  <si>
    <t>NONDISP FX OF LESSER TROCHANTER OF UNSP FEMUR, INI</t>
  </si>
  <si>
    <t>S72126B</t>
  </si>
  <si>
    <t>NONDISP FX OF LESS TROCHANTER OF UNSP FEMR, 7THB</t>
  </si>
  <si>
    <t>S72126C</t>
  </si>
  <si>
    <t>NONDISP FX OF LESS TROCHANTER OF UNSP FEMR, 7THC</t>
  </si>
  <si>
    <t>S72131A</t>
  </si>
  <si>
    <t>DISPLACED APOPHYSEAL FRACTURE OF RIGHT FEMUR, INIT</t>
  </si>
  <si>
    <t>S72131B</t>
  </si>
  <si>
    <t>DISPLACED APOPHYSEAL FX R FEMUR, INIT FOR OPN FX T</t>
  </si>
  <si>
    <t>S72131C</t>
  </si>
  <si>
    <t>S72132A</t>
  </si>
  <si>
    <t>DISPLACED APOPHYSEAL FRACTURE OF LEFT FEMUR, INIT</t>
  </si>
  <si>
    <t>S72132B</t>
  </si>
  <si>
    <t>DISPLACED APOPHYSEAL FX LEFT FEMUR, INIT FOR OPN F</t>
  </si>
  <si>
    <t>S72132C</t>
  </si>
  <si>
    <t>DISPLACED APOPHYSEAL FX L FEMUR, INIT FOR OPN FX T</t>
  </si>
  <si>
    <t>S72133A</t>
  </si>
  <si>
    <t>DISPLACED APOPHYSEAL FRACTURE OF UNSP FEMUR, INIT</t>
  </si>
  <si>
    <t>S72133B</t>
  </si>
  <si>
    <t>DISPLACED APOPHYSEAL FX UNSP FEMUR, INIT FOR OPN F</t>
  </si>
  <si>
    <t>S72133C</t>
  </si>
  <si>
    <t>DISPL APOPHYSEAL FX UNSP FEMUR, INIT FOR OPN FX TY</t>
  </si>
  <si>
    <t>S72134A</t>
  </si>
  <si>
    <t>NONDISPLACED APOPHYSEAL FRACTURE OF RIGHT FEMUR, I</t>
  </si>
  <si>
    <t>S72134B</t>
  </si>
  <si>
    <t>NONDISP APOPHYSEAL FX RIGHT FEMUR, INIT FOR OPN FX</t>
  </si>
  <si>
    <t>S72134C</t>
  </si>
  <si>
    <t>NONDISP APOPHYSEAL FX R FEMUR, INIT FOR OPN FX TYP</t>
  </si>
  <si>
    <t>S72135A</t>
  </si>
  <si>
    <t>NONDISPLACED APOPHYSEAL FRACTURE OF LEFT FEMUR, IN</t>
  </si>
  <si>
    <t>S72135B</t>
  </si>
  <si>
    <t>NONDISP APOPHYSEAL FX LEFT FEMUR, INIT FOR OPN FX</t>
  </si>
  <si>
    <t>S72135C</t>
  </si>
  <si>
    <t>NONDISP APOPHYSEAL FX L FEMUR, INIT FOR OPN FX TYP</t>
  </si>
  <si>
    <t>S72136A</t>
  </si>
  <si>
    <t>NONDISPLACED APOPHYSEAL FRACTURE OF UNSP FEMUR, IN</t>
  </si>
  <si>
    <t>S72136B</t>
  </si>
  <si>
    <t>NONDISP APOPHYSEAL FX UNSP FEMUR, INIT FOR OPN FX</t>
  </si>
  <si>
    <t>S72136C</t>
  </si>
  <si>
    <t>NONDISP APOPHYSEAL FX UNSP FEMR, INIT FOR OPN FX T</t>
  </si>
  <si>
    <t>S72141A</t>
  </si>
  <si>
    <t>DISPLACED INTERTROCHANTERIC FRACTURE OF RIGHT FEMU</t>
  </si>
  <si>
    <t>S72141B</t>
  </si>
  <si>
    <t>DISPLACED INTERTROCH FX R FEMUR, INIT FOR OPN FX T</t>
  </si>
  <si>
    <t>S72141C</t>
  </si>
  <si>
    <t>S72142A</t>
  </si>
  <si>
    <t>DISPLACED INTERTROCHANTERIC FRACTURE OF LEFT FEMUR</t>
  </si>
  <si>
    <t>S72142B</t>
  </si>
  <si>
    <t>DISPLACED INTERTROCH FX LEFT FEMUR, INIT FOR OPN F</t>
  </si>
  <si>
    <t>S72142C</t>
  </si>
  <si>
    <t>DISPLACED INTERTROCH FX L FEMUR, INIT FOR OPN FX T</t>
  </si>
  <si>
    <t>S72143A</t>
  </si>
  <si>
    <t>DISPLACED INTERTROCHANTERIC FRACTURE OF UNSP FEMUR</t>
  </si>
  <si>
    <t>S72143B</t>
  </si>
  <si>
    <t>DISPLACED INTERTROCH FX UNSP FEMUR, INIT FOR OPN F</t>
  </si>
  <si>
    <t>S72143C</t>
  </si>
  <si>
    <t>DISPL INTERTROCH FX UNSP FEMUR, INIT FOR OPN FX TY</t>
  </si>
  <si>
    <t>S72144A</t>
  </si>
  <si>
    <t>NONDISPLACED INTERTROCHANTERIC FRACTURE OF RIGHT F</t>
  </si>
  <si>
    <t>S72144B</t>
  </si>
  <si>
    <t>NONDISP INTERTROCH FX RIGHT FEMUR, INIT FOR OPN FX</t>
  </si>
  <si>
    <t>S72144C</t>
  </si>
  <si>
    <t>NONDISP INTERTROCH FX R FEMUR, INIT FOR OPN FX TYP</t>
  </si>
  <si>
    <t>S72145A</t>
  </si>
  <si>
    <t>NONDISPLACED INTERTROCHANTERIC FRACTURE OF LEFT FE</t>
  </si>
  <si>
    <t>S72145B</t>
  </si>
  <si>
    <t>NONDISP INTERTROCH FX LEFT FEMUR, INIT FOR OPN FX</t>
  </si>
  <si>
    <t>S72145C</t>
  </si>
  <si>
    <t>NONDISP INTERTROCH FX L FEMUR, INIT FOR OPN FX TYP</t>
  </si>
  <si>
    <t>S72146A</t>
  </si>
  <si>
    <t>NONDISPLACED INTERTROCHANTERIC FRACTURE OF UNSP FE</t>
  </si>
  <si>
    <t>S72146B</t>
  </si>
  <si>
    <t>NONDISP INTERTROCH FX UNSP FEMUR, INIT FOR OPN FX</t>
  </si>
  <si>
    <t>S72146C</t>
  </si>
  <si>
    <t>NONDISP INTERTROCH FX UNSP FEMR, INIT FOR OPN FX T</t>
  </si>
  <si>
    <t>S7221XA</t>
  </si>
  <si>
    <t>DISPLACED SUBTROCHANTERIC FRACTURE OF RIGHT FEMUR,</t>
  </si>
  <si>
    <t>S7221XB</t>
  </si>
  <si>
    <t>DISPLACED SUBTROCHNT FX R FEMUR, INIT FOR OPN FX T</t>
  </si>
  <si>
    <t>S7221XC</t>
  </si>
  <si>
    <t>S7222XA</t>
  </si>
  <si>
    <t>DISPLACED SUBTROCHANTERIC FRACTURE OF LEFT FEMUR,</t>
  </si>
  <si>
    <t>S7222XB</t>
  </si>
  <si>
    <t>DISPLACED SUBTROCHNT FX LEFT FEMUR, INIT FOR OPN F</t>
  </si>
  <si>
    <t>S7222XC</t>
  </si>
  <si>
    <t>DISPLACED SUBTROCHNT FX L FEMUR, INIT FOR OPN FX T</t>
  </si>
  <si>
    <t>S7223XA</t>
  </si>
  <si>
    <t>DISPLACED SUBTROCHANTERIC FRACTURE OF UNSP FEMUR,</t>
  </si>
  <si>
    <t>S7223XB</t>
  </si>
  <si>
    <t>DISPLACED SUBTROCHNT FX UNSP FEMUR, INIT FOR OPN F</t>
  </si>
  <si>
    <t>S7223XC</t>
  </si>
  <si>
    <t>DISPL SUBTROCHNT FX UNSP FEMUR, INIT FOR OPN FX TY</t>
  </si>
  <si>
    <t>S7224XA</t>
  </si>
  <si>
    <t>NONDISPLACED SUBTROCHANTERIC FRACTURE OF RIGHT FEM</t>
  </si>
  <si>
    <t>S7224XB</t>
  </si>
  <si>
    <t>NONDISP SUBTROCHNT FX RIGHT FEMUR, INIT FOR OPN FX</t>
  </si>
  <si>
    <t>S7224XC</t>
  </si>
  <si>
    <t>NONDISP SUBTROCHNT FX R FEMUR, INIT FOR OPN FX TYP</t>
  </si>
  <si>
    <t>S7225XA</t>
  </si>
  <si>
    <t>NONDISPLACED SUBTROCHANTERIC FRACTURE OF LEFT FEMU</t>
  </si>
  <si>
    <t>S7225XB</t>
  </si>
  <si>
    <t>NONDISP SUBTROCHNT FX LEFT FEMUR, INIT FOR OPN FX</t>
  </si>
  <si>
    <t>S7225XC</t>
  </si>
  <si>
    <t>NONDISP SUBTROCHNT FX L FEMUR, INIT FOR OPN FX TYP</t>
  </si>
  <si>
    <t>S7226XA</t>
  </si>
  <si>
    <t>NONDISPLACED SUBTROCHANTERIC FRACTURE OF UNSP FEMU</t>
  </si>
  <si>
    <t>S7226XB</t>
  </si>
  <si>
    <t>NONDISP SUBTROCHNT FX UNSP FEMUR, INIT FOR OPN FX</t>
  </si>
  <si>
    <t>S7226XC</t>
  </si>
  <si>
    <t>NONDISP SUBTROCHNT FX UNSP FEMR, INIT FOR OPN FX T</t>
  </si>
  <si>
    <t>S78011A</t>
  </si>
  <si>
    <t>COMPLETE TRAUMATIC AMPUTATION AT RIGHT HIP JOINT,</t>
  </si>
  <si>
    <t>S78011S</t>
  </si>
  <si>
    <t>S78012A</t>
  </si>
  <si>
    <t>COMPLETE TRAUMATIC AMPUTATION AT LEFT HIP JOINT, I</t>
  </si>
  <si>
    <t>S78012S</t>
  </si>
  <si>
    <t>COMPLETE TRAUMATIC AMPUTATION AT LEFT HIP JOINT, S</t>
  </si>
  <si>
    <t>S78019A</t>
  </si>
  <si>
    <t>COMPLETE TRAUMATIC AMPUTATION AT UNSP HIP JOINT, I</t>
  </si>
  <si>
    <t>S78019S</t>
  </si>
  <si>
    <t>COMPLETE TRAUMATIC AMPUTATION AT UNSP HIP JOINT, S</t>
  </si>
  <si>
    <t>S78021A</t>
  </si>
  <si>
    <t>PARTIAL TRAUMATIC AMPUTATION AT RIGHT HIP JOINT, I</t>
  </si>
  <si>
    <t>S78021S</t>
  </si>
  <si>
    <t>PARTIAL TRAUMATIC AMPUTATION AT RIGHT HIP JOINT, S</t>
  </si>
  <si>
    <t>S78022A</t>
  </si>
  <si>
    <t>PARTIAL TRAUMATIC AMPUTATION AT LEFT HIP JOINT, IN</t>
  </si>
  <si>
    <t>S78022S</t>
  </si>
  <si>
    <t>PARTIAL TRAUMATIC AMPUTATION AT LEFT HIP JOINT, SE</t>
  </si>
  <si>
    <t>S78029A</t>
  </si>
  <si>
    <t>PARTIAL TRAUMATIC AMPUTATION AT UNSP HIP JOINT, IN</t>
  </si>
  <si>
    <t>S78029S</t>
  </si>
  <si>
    <t>PARTIAL TRAUMATIC AMPUTATION AT UNSP HIP JOINT, SE</t>
  </si>
  <si>
    <t>S78111A</t>
  </si>
  <si>
    <t>COMPLETE TRAUMATIC AMP AT LEVEL BETW R HIP AND KNE</t>
  </si>
  <si>
    <t>S78111S</t>
  </si>
  <si>
    <t>S78112A</t>
  </si>
  <si>
    <t>COMPLETE TRAUMATIC AMP AT LEVEL BETW LEFT HIP AND</t>
  </si>
  <si>
    <t>S78112S</t>
  </si>
  <si>
    <t>COMPLETE TRAUM AMP AT LEVEL BETW LEFT HIP AND KNEE</t>
  </si>
  <si>
    <t>S78119A</t>
  </si>
  <si>
    <t>COMPLETE TRAUMATIC AMP AT LEVEL BETW UNSP HIP AND</t>
  </si>
  <si>
    <t>S78119S</t>
  </si>
  <si>
    <t>COMPLETE TRAUM AMP AT LEVEL BETW UNSP HIP AND KNEE</t>
  </si>
  <si>
    <t>S78121A</t>
  </si>
  <si>
    <t>PARTIAL TRAUMATIC AMP AT LEVEL BETW RIGHT HIP AND</t>
  </si>
  <si>
    <t>S78121S</t>
  </si>
  <si>
    <t>PARTIAL TRAUMATIC AMP AT LEVEL BETW R HIP AND KNEE</t>
  </si>
  <si>
    <t>S78122A</t>
  </si>
  <si>
    <t>PARTIAL TRAUMATIC AMP AT LEVEL BETW LEFT HIP AND K</t>
  </si>
  <si>
    <t>S78122S</t>
  </si>
  <si>
    <t>PARTIAL TRAUM AMP AT LEVEL BETW LEFT HIP AND KNEE,</t>
  </si>
  <si>
    <t>S78129A</t>
  </si>
  <si>
    <t>PARTIAL TRAUMATIC AMP AT LEVEL BETW UNSP HIP AND K</t>
  </si>
  <si>
    <t>S78129S</t>
  </si>
  <si>
    <t>PARTIAL TRAUM AMP AT LEVEL BETW UNSP HIP AND KNEE,</t>
  </si>
  <si>
    <t>S78911A</t>
  </si>
  <si>
    <t>COMPLETE TRAUMATIC AMP OF R HIP AND THIGH, LEVEL U</t>
  </si>
  <si>
    <t>S78911S</t>
  </si>
  <si>
    <t>COMPLETE TRAUM AMP OF R HIP AND THIGH, LEVEL UNSP,</t>
  </si>
  <si>
    <t>S78912A</t>
  </si>
  <si>
    <t>COMPLETE TRAUM AMP OF LEFT HIP AND THIGH, LEVEL UN</t>
  </si>
  <si>
    <t>S78912S</t>
  </si>
  <si>
    <t>COMPLETE TRAUM AMP OF L HIP AND THIGH, LEVEL UNSP,</t>
  </si>
  <si>
    <t>S78919A</t>
  </si>
  <si>
    <t>COMPLETE TRAUM AMP OF UNSP HIP AND THIGH, LEVEL UN</t>
  </si>
  <si>
    <t>S78919S</t>
  </si>
  <si>
    <t>S78921A</t>
  </si>
  <si>
    <t>PARTIAL TRAUMATIC AMP OF R HIP AND THIGH, LEVEL UN</t>
  </si>
  <si>
    <t>S78921S</t>
  </si>
  <si>
    <t>PARTIAL TRAUM AMP OF R HIP AND THIGH, LEVEL UNSP,</t>
  </si>
  <si>
    <t>S78922A</t>
  </si>
  <si>
    <t>PARTIAL TRAUM AMP OF LEFT HIP AND THIGH, LEVEL UNS</t>
  </si>
  <si>
    <t>S78922S</t>
  </si>
  <si>
    <t>S78929A</t>
  </si>
  <si>
    <t>PARTIAL TRAUM AMP OF UNSP HIP AND THIGH, LEVEL UNS</t>
  </si>
  <si>
    <t>S78929S</t>
  </si>
  <si>
    <t>S79001A</t>
  </si>
  <si>
    <t>UNSP PHYSEAL FRACTURE OF UPPER END OF RIGHT FEMUR,</t>
  </si>
  <si>
    <t>S79002A</t>
  </si>
  <si>
    <t>UNSP PHYSEAL FRACTURE OF UPPER END OF LEFT FEMUR,</t>
  </si>
  <si>
    <t>S79009A</t>
  </si>
  <si>
    <t>UNSP PHYSEAL FRACTURE OF UPPER END OF UNSP FEMUR,</t>
  </si>
  <si>
    <t>S79011A</t>
  </si>
  <si>
    <t>SLTR-HARIS TYPE I PHYSEAL FX UPPER END OF RIGHT FE</t>
  </si>
  <si>
    <t>S79012A</t>
  </si>
  <si>
    <t>SLTR-HARIS TYPE I PHYSEAL FX UPPER END OF LEFT FEM</t>
  </si>
  <si>
    <t>S79019A</t>
  </si>
  <si>
    <t>SLTR-HARIS TYPE I PHYSEAL FX UPPER END OF UNSP FEM</t>
  </si>
  <si>
    <t>S79091A</t>
  </si>
  <si>
    <t>OTH PHYSEAL FRACTURE OF UPPER END OF RIGHT FEMUR,</t>
  </si>
  <si>
    <t>S79092A</t>
  </si>
  <si>
    <t>OTH PHYSEAL FRACTURE OF UPPER END OF LEFT FEMUR, I</t>
  </si>
  <si>
    <t>S79099A</t>
  </si>
  <si>
    <t>OTH PHYSEAL FRACTURE OF UPPER END OF UNSP FEMUR, I</t>
  </si>
  <si>
    <t>S88011A</t>
  </si>
  <si>
    <t>COMPLETE TRAUMATIC AMPUTATION AT KNEE LEVEL, R LOW</t>
  </si>
  <si>
    <t>S88011S</t>
  </si>
  <si>
    <t>COMPLETE TRAUMATIC AMP AT KNEE LEVEL, R LOW LEG, S</t>
  </si>
  <si>
    <t>S88012A</t>
  </si>
  <si>
    <t>COMPLETE TRAUMATIC AMPUTATION AT KNEE LEVEL, L LOW</t>
  </si>
  <si>
    <t>S88012S</t>
  </si>
  <si>
    <t>COMPLETE TRAUMATIC AMP AT KNEE LEVEL, L LOW LEG, S</t>
  </si>
  <si>
    <t>S88019A</t>
  </si>
  <si>
    <t>COMPLETE TRAUMATIC AMP AT KNEE LEVEL, UNSP LOWER L</t>
  </si>
  <si>
    <t>S88019S</t>
  </si>
  <si>
    <t>COMPLETE TRAUMATIC AMP AT KNEE LEVEL, UNSP LOW LEG</t>
  </si>
  <si>
    <t>S88021A</t>
  </si>
  <si>
    <t>PARTIAL TRAUMATIC AMPUTATION AT KNEE LEVEL, R LOW</t>
  </si>
  <si>
    <t>S88021S</t>
  </si>
  <si>
    <t>PARTIAL TRAUMATIC AMP AT KNEE LEVEL, R LOW LEG, SE</t>
  </si>
  <si>
    <t>S88022A</t>
  </si>
  <si>
    <t>PARTIAL TRAUMATIC AMPUTATION AT KNEE LEVEL, L LOW</t>
  </si>
  <si>
    <t>S88022S</t>
  </si>
  <si>
    <t>PARTIAL TRAUMATIC AMP AT KNEE LEVEL, L LOW LEG, SE</t>
  </si>
  <si>
    <t>S88029A</t>
  </si>
  <si>
    <t>PARTIAL TRAUMATIC AMP AT KNEE LEVEL, UNSP LOWER LE</t>
  </si>
  <si>
    <t>S88029S</t>
  </si>
  <si>
    <t>S88111A</t>
  </si>
  <si>
    <t>COMPLETE TRAUM AMP AT LEV BETW KN AND ANKL, R LOW</t>
  </si>
  <si>
    <t>S88111S</t>
  </si>
  <si>
    <t>S88112A</t>
  </si>
  <si>
    <t>COMPLETE TRAUM AMP AT LEV BETW KN AND ANKL, L LOW</t>
  </si>
  <si>
    <t>S88112S</t>
  </si>
  <si>
    <t>S88119A</t>
  </si>
  <si>
    <t>COMPLETE TRAUM AMP AT LEV BETW KN &amp; ANKL, UNSP LOW</t>
  </si>
  <si>
    <t>S88119S</t>
  </si>
  <si>
    <t>S88121A</t>
  </si>
  <si>
    <t>PART TRAUM AMP AT LEVEL BETW KNEE AND ANKLE, R LOW</t>
  </si>
  <si>
    <t>S88121S</t>
  </si>
  <si>
    <t>S88122A</t>
  </si>
  <si>
    <t>PART TRAUM AMP AT LEVEL BETW KNEE AND ANKLE, L LOW</t>
  </si>
  <si>
    <t>S88122S</t>
  </si>
  <si>
    <t>S88129A</t>
  </si>
  <si>
    <t>PART TRAUM AMP AT LEV BETW KNEE AND ANKL, UNSP LOW</t>
  </si>
  <si>
    <t>S88129S</t>
  </si>
  <si>
    <t>S88911A</t>
  </si>
  <si>
    <t>COMPLETE TRAUMATIC AMPUTATION OF R LOW LEG, LEVEL</t>
  </si>
  <si>
    <t>S88911S</t>
  </si>
  <si>
    <t>COMPLETE TRAUMATIC AMP OF R LOW LEG, LEVEL UNSP, S</t>
  </si>
  <si>
    <t>S88912A</t>
  </si>
  <si>
    <t>COMPLETE TRAUMATIC AMPUTATION OF L LOW LEG, LEVEL</t>
  </si>
  <si>
    <t>S88912S</t>
  </si>
  <si>
    <t>COMPLETE TRAUMATIC AMP OF L LOW LEG, LEVEL UNSP, S</t>
  </si>
  <si>
    <t>S88919A</t>
  </si>
  <si>
    <t>COMPLETE TRAUMATIC AMP OF UNSP LOWER LEG, LEVEL UN</t>
  </si>
  <si>
    <t>S88919S</t>
  </si>
  <si>
    <t>COMPLETE TRAUMATIC AMP OF UNSP LOW LEG, LEVEL UNSP</t>
  </si>
  <si>
    <t>S88921A</t>
  </si>
  <si>
    <t>PARTIAL TRAUMATIC AMPUTATION OF R LOW LEG, LEVEL U</t>
  </si>
  <si>
    <t>S88921S</t>
  </si>
  <si>
    <t>PARTIAL TRAUMATIC AMP OF R LOW LEG, LEVEL UNSP, SE</t>
  </si>
  <si>
    <t>S88922A</t>
  </si>
  <si>
    <t>PARTIAL TRAUMATIC AMPUTATION OF L LOW LEG, LEVEL U</t>
  </si>
  <si>
    <t>S88922S</t>
  </si>
  <si>
    <t>PARTIAL TRAUMATIC AMP OF L LOW LEG, LEVEL UNSP, SE</t>
  </si>
  <si>
    <t>S88929A</t>
  </si>
  <si>
    <t>PARTIAL TRAUMATIC AMP OF UNSP LOWER LEG, LEVEL UNS</t>
  </si>
  <si>
    <t>S88929S</t>
  </si>
  <si>
    <t>S98011S</t>
  </si>
  <si>
    <t>COMPLETE TRAUMATIC AMP OF RIGHT FOOT AT ANKLE LEVE</t>
  </si>
  <si>
    <t>S98012S</t>
  </si>
  <si>
    <t>COMPLETE TRAUMATIC AMP OF LEFT FOOT AT ANKLE LEVEL</t>
  </si>
  <si>
    <t>S98019S</t>
  </si>
  <si>
    <t>COMPLETE TRAUMATIC AMP OF UNSP FOOT AT ANKLE LEVEL</t>
  </si>
  <si>
    <t>S98021S</t>
  </si>
  <si>
    <t>PARTIAL TRAUMATIC AMP OF RIGHT FOOT AT ANKLE LEVEL</t>
  </si>
  <si>
    <t>S98022S</t>
  </si>
  <si>
    <t>PARTIAL TRAUMATIC AMP OF LEFT FOOT AT ANKLE LEVEL,</t>
  </si>
  <si>
    <t>S98029S</t>
  </si>
  <si>
    <t>PARTIAL TRAUMATIC AMP OF UNSP FOOT AT ANKLE LEVEL,</t>
  </si>
  <si>
    <t>S98311S</t>
  </si>
  <si>
    <t>COMPLETE TRAUMATIC AMPUTATION OF RIGHT MIDFOOT, SE</t>
  </si>
  <si>
    <t>S98312S</t>
  </si>
  <si>
    <t>COMPLETE TRAUMATIC AMPUTATION OF LEFT MIDFOOT, SEQ</t>
  </si>
  <si>
    <t>S98319S</t>
  </si>
  <si>
    <t>COMPLETE TRAUMATIC AMPUTATION OF UNSP MIDFOOT, SEQ</t>
  </si>
  <si>
    <t>S98321S</t>
  </si>
  <si>
    <t>PARTIAL TRAUMATIC AMPUTATION OF RIGHT MIDFOOT, SEQ</t>
  </si>
  <si>
    <t>S98322S</t>
  </si>
  <si>
    <t>PARTIAL TRAUMATIC AMPUTATION OF LEFT MIDFOOT, SEQU</t>
  </si>
  <si>
    <t>S98329S</t>
  </si>
  <si>
    <t>PARTIAL TRAUMATIC AMPUTATION OF UNSPECIFIED MIDFOO</t>
  </si>
  <si>
    <t>S98911S</t>
  </si>
  <si>
    <t>COMPLETE TRAUMATIC AMP OF RIGHT FOOT, LEVEL UNSP,</t>
  </si>
  <si>
    <t>S98912S</t>
  </si>
  <si>
    <t>COMPLETE TRAUMATIC AMP OF LEFT FOOT, LEVEL UNSP, S</t>
  </si>
  <si>
    <t>S98919S</t>
  </si>
  <si>
    <t>COMPLETE TRAUMATIC AMP OF UNSP FOOT, LEVEL UNSP, S</t>
  </si>
  <si>
    <t>S98921S</t>
  </si>
  <si>
    <t>PARTIAL TRAUMATIC AMP OF RIGHT FOOT, LEVEL UNSP, S</t>
  </si>
  <si>
    <t>S98922S</t>
  </si>
  <si>
    <t>PARTIAL TRAUMATIC AMP OF LEFT FOOT, LEVEL UNSP, SE</t>
  </si>
  <si>
    <t>S98929S</t>
  </si>
  <si>
    <t>PARTIAL TRAUMATIC AMP OF UNSP FOOT, LEVEL UNSP, SE</t>
  </si>
  <si>
    <t>T3110</t>
  </si>
  <si>
    <t>BURNS OF 10-19% OF BODY SURFC W 0% TO 9% THIRD DEG</t>
  </si>
  <si>
    <t>T3111</t>
  </si>
  <si>
    <t>BURNS OF 10-19% OF BODY SURFACE W 10-19% THIRD DEG</t>
  </si>
  <si>
    <t>T3120</t>
  </si>
  <si>
    <t>BURNS OF 20-29% OF BODY SURFC W 0% TO 9% THIRD DEG</t>
  </si>
  <si>
    <t>T3121</t>
  </si>
  <si>
    <t>BURNS OF 20-29% OF BODY SURFACE W 10-19% THIRD DEG</t>
  </si>
  <si>
    <t>T3122</t>
  </si>
  <si>
    <t>BURNS OF 20-29% OF BODY SURFACE W 20-29% THIRD DEG</t>
  </si>
  <si>
    <t>T3130</t>
  </si>
  <si>
    <t>BURNS OF 30-39% OF BODY SURFC W 0% TO 9% THIRD DEG</t>
  </si>
  <si>
    <t>T3131</t>
  </si>
  <si>
    <t>BURNS OF 30-39% OF BODY SURFACE W 10-19% THIRD DEG</t>
  </si>
  <si>
    <t>T3132</t>
  </si>
  <si>
    <t>BURNS OF 30-39% OF BODY SURFACE W 20-29% THIRD DEG</t>
  </si>
  <si>
    <t>T3133</t>
  </si>
  <si>
    <t>BURNS OF 30-39% OF BODY SURFACE W 30-39% THIRD DEG</t>
  </si>
  <si>
    <t>T3140</t>
  </si>
  <si>
    <t>BURNS OF 40-49% OF BODY SURFC W 0% TO 9% THIRD DEG</t>
  </si>
  <si>
    <t>T3141</t>
  </si>
  <si>
    <t>BURNS OF 40-49% OF BODY SURFACE W 10-19% THIRD DEG</t>
  </si>
  <si>
    <t>T3142</t>
  </si>
  <si>
    <t>BURNS OF 40-49% OF BODY SURFACE W 20-29% THIRD DEG</t>
  </si>
  <si>
    <t>T3143</t>
  </si>
  <si>
    <t>BURNS OF 40-49% OF BODY SURFACE W 30-39% THIRD DEG</t>
  </si>
  <si>
    <t>T3144</t>
  </si>
  <si>
    <t>BURNS OF 40-49% OF BODY SURFACE W 40-49% THIRD DEG</t>
  </si>
  <si>
    <t>T3150</t>
  </si>
  <si>
    <t>BURNS OF 50-59% OF BODY SURFC W 0% TO 9% THIRD DEG</t>
  </si>
  <si>
    <t>T3151</t>
  </si>
  <si>
    <t>BURNS OF 50-59% OF BODY SURFACE W 10-19% THIRD DEG</t>
  </si>
  <si>
    <t>T3152</t>
  </si>
  <si>
    <t>BURNS OF 50-59% OF BODY SURFACE W 20-29% THIRD DEG</t>
  </si>
  <si>
    <t>T3153</t>
  </si>
  <si>
    <t>BURNS OF 50-59% OF BODY SURFACE W 30-39% THIRD DEG</t>
  </si>
  <si>
    <t>T3154</t>
  </si>
  <si>
    <t>BURNS OF 50-59% OF BODY SURFACE W 40-49% THIRD DEG</t>
  </si>
  <si>
    <t>T3155</t>
  </si>
  <si>
    <t>BURNS OF 50-59% OF BODY SURFACE W 50-59% THIRD DEG</t>
  </si>
  <si>
    <t>T3160</t>
  </si>
  <si>
    <t>BURNS OF 60-69% OF BODY SURFC W 0% TO 9% THIRD DEG</t>
  </si>
  <si>
    <t>T3161</t>
  </si>
  <si>
    <t>BURNS OF 60-69% OF BODY SURFACE W 10-19% THIRD DEG</t>
  </si>
  <si>
    <t>T3162</t>
  </si>
  <si>
    <t>BURNS OF 60-69% OF BODY SURFACE W 20-29% THIRD DEG</t>
  </si>
  <si>
    <t>T3163</t>
  </si>
  <si>
    <t>BURNS OF 60-69% OF BODY SURFACE W 30-39% THIRD DEG</t>
  </si>
  <si>
    <t>T3164</t>
  </si>
  <si>
    <t>BURNS OF 60-69% OF BODY SURFACE W 40-49% THIRD DEG</t>
  </si>
  <si>
    <t>T3165</t>
  </si>
  <si>
    <t>BURNS OF 60-69% OF BODY SURFACE W 50-59% THIRD DEG</t>
  </si>
  <si>
    <t>T3166</t>
  </si>
  <si>
    <t>BURNS OF 60-69% OF BODY SURFACE W 60-69% THIRD DEG</t>
  </si>
  <si>
    <t>T3170</t>
  </si>
  <si>
    <t>BURNS OF 70-79% OF BODY SURFC W 0% TO 9% THIRD DEG</t>
  </si>
  <si>
    <t>T3171</t>
  </si>
  <si>
    <t>BURNS OF 70-79% OF BODY SURFACE W 10-19% THIRD DEG</t>
  </si>
  <si>
    <t>T3172</t>
  </si>
  <si>
    <t>BURNS OF 70-79% OF BODY SURFACE W 20-29% THIRD DEG</t>
  </si>
  <si>
    <t>T3173</t>
  </si>
  <si>
    <t>BURNS OF 70-79% OF BODY SURFACE W 30-39% THIRD DEG</t>
  </si>
  <si>
    <t>T3174</t>
  </si>
  <si>
    <t>BURNS OF 70-79% OF BODY SURFACE W 40-49% THIRD DEG</t>
  </si>
  <si>
    <t>T3175</t>
  </si>
  <si>
    <t>BURNS OF 70-79% OF BODY SURFACE W 50-59% THIRD DEG</t>
  </si>
  <si>
    <t>T3176</t>
  </si>
  <si>
    <t>BURNS OF 70-79% OF BODY SURFACE W 60-69% THIRD DEG</t>
  </si>
  <si>
    <t>T3177</t>
  </si>
  <si>
    <t>BURNS OF 70-79% OF BODY SURFACE W 70-79% THIRD DEG</t>
  </si>
  <si>
    <t>T3180</t>
  </si>
  <si>
    <t>BURNS OF 80-89% OF BODY SURFC W 0% TO 9% THIRD DEG</t>
  </si>
  <si>
    <t>T3181</t>
  </si>
  <si>
    <t>BURNS OF 80-89% OF BODY SURFACE W 10-19% THIRD DEG</t>
  </si>
  <si>
    <t>T3182</t>
  </si>
  <si>
    <t>BURNS OF 80-89% OF BODY SURFACE W 20-29% THIRD DEG</t>
  </si>
  <si>
    <t>T3183</t>
  </si>
  <si>
    <t>BURNS OF 80-89% OF BODY SURFACE W 30-39% THIRD DEG</t>
  </si>
  <si>
    <t>T3184</t>
  </si>
  <si>
    <t>BURNS OF 80-89% OF BODY SURFACE W 40-49% THIRD DEG</t>
  </si>
  <si>
    <t>T3185</t>
  </si>
  <si>
    <t>BURNS OF 80-89% OF BODY SURFACE W 50-59% THIRD DEG</t>
  </si>
  <si>
    <t>T3186</t>
  </si>
  <si>
    <t>BURNS OF 80-89% OF BODY SURFACE W 60-69% THIRD DEG</t>
  </si>
  <si>
    <t>T3187</t>
  </si>
  <si>
    <t>BURNS OF 80-89% OF BODY SURFACE W 70-79% THIRD DEG</t>
  </si>
  <si>
    <t>T3188</t>
  </si>
  <si>
    <t>BURNS OF 80-89% OF BODY SURFACE W 80-89% THIRD DEG</t>
  </si>
  <si>
    <t>T3190</t>
  </si>
  <si>
    <t>BURNS OF 90%/MORE OF BODY SURFC W 0% TO 9% THIRD D</t>
  </si>
  <si>
    <t>T3191</t>
  </si>
  <si>
    <t>BURNS OF 90%/MORE OF BODY SURFC W 10-19% THIRD DEG</t>
  </si>
  <si>
    <t>T3192</t>
  </si>
  <si>
    <t>BURNS OF 90%/MORE OF BODY SURFC W 20-29% THIRD DEG</t>
  </si>
  <si>
    <t>T3193</t>
  </si>
  <si>
    <t>BURNS OF 90%/MORE OF BODY SURFC W 30-39% THIRD DEG</t>
  </si>
  <si>
    <t>T3194</t>
  </si>
  <si>
    <t>BURNS OF 90%/MORE OF BODY SURFC W 40-49% THIRD DEG</t>
  </si>
  <si>
    <t>T3195</t>
  </si>
  <si>
    <t>BURNS OF 90%/MORE OF BODY SURFC W 50-59% THIRD DEG</t>
  </si>
  <si>
    <t>T3196</t>
  </si>
  <si>
    <t>BURNS OF 90%/MORE OF BODY SURFC W 60-69% THIRD DEG</t>
  </si>
  <si>
    <t>T3197</t>
  </si>
  <si>
    <t>BURNS OF 90%/MORE OF BODY SURFC W 70-79% THIRD DEG</t>
  </si>
  <si>
    <t>T3198</t>
  </si>
  <si>
    <t>BURNS OF 90%/MORE OF BODY SURFC W 80-89% THIRD DEG</t>
  </si>
  <si>
    <t>T3199</t>
  </si>
  <si>
    <t>BURNS OF 90%/MORE OF BODY SURFC W 90%/MORE THIRD D</t>
  </si>
  <si>
    <t>T8730</t>
  </si>
  <si>
    <t>NEUROMA OF AMPUTATION STUMP, UNSPECIFIED EXTREMITY</t>
  </si>
  <si>
    <t>T8731</t>
  </si>
  <si>
    <t>NEUROMA OF AMPUTATION STUMP, RIGHT UPPER EXTREMITY</t>
  </si>
  <si>
    <t>T8732</t>
  </si>
  <si>
    <t>NEUROMA OF AMPUTATION STUMP, LEFT UPPER EXTREMITY</t>
  </si>
  <si>
    <t>T8733</t>
  </si>
  <si>
    <t>NEUROMA OF AMPUTATION STUMP, RIGHT LOWER EXTREMITY</t>
  </si>
  <si>
    <t>T8734</t>
  </si>
  <si>
    <t>NEUROMA OF AMPUTATION STUMP, LEFT LOWER EXTREMITY</t>
  </si>
  <si>
    <t>T8740</t>
  </si>
  <si>
    <t>INFECTION OF AMPUTATION STUMP, UNSPECIFIED EXTREMI</t>
  </si>
  <si>
    <t>T8741</t>
  </si>
  <si>
    <t>INFECTION OF AMPUTATION STUMP, RIGHT UPPER EXTREMI</t>
  </si>
  <si>
    <t>T8742</t>
  </si>
  <si>
    <t>INFECTION OF AMPUTATION STUMP, LEFT UPPER EXTREMIT</t>
  </si>
  <si>
    <t>T8743</t>
  </si>
  <si>
    <t>INFECTION OF AMPUTATION STUMP, RIGHT LOWER EXTREMI</t>
  </si>
  <si>
    <t>T8744</t>
  </si>
  <si>
    <t>INFECTION OF AMPUTATION STUMP, LEFT LOWER EXTREMIT</t>
  </si>
  <si>
    <t>T8750</t>
  </si>
  <si>
    <t>NECROSIS OF AMPUTATION STUMP, UNSPECIFIED EXTREMIT</t>
  </si>
  <si>
    <t>T8751</t>
  </si>
  <si>
    <t>NECROSIS OF AMPUTATION STUMP, RIGHT UPPER EXTREMIT</t>
  </si>
  <si>
    <t>T8752</t>
  </si>
  <si>
    <t>NECROSIS OF AMPUTATION STUMP, LEFT UPPER EXTREMITY</t>
  </si>
  <si>
    <t>T8753</t>
  </si>
  <si>
    <t>NECROSIS OF AMPUTATION STUMP, RIGHT LOWER EXTREMIT</t>
  </si>
  <si>
    <t>T8754</t>
  </si>
  <si>
    <t>NECROSIS OF AMPUTATION STUMP, LEFT LOWER EXTREMITY</t>
  </si>
  <si>
    <t>T8781</t>
  </si>
  <si>
    <t>DEHISCENCE OF AMPUTATION STUMP</t>
  </si>
  <si>
    <t>T8789</t>
  </si>
  <si>
    <t>OTHER COMPLICATIONS OF AMPUTATION STUMP</t>
  </si>
  <si>
    <t>START_DATE</t>
  </si>
  <si>
    <t>END_DATE</t>
  </si>
  <si>
    <t>UT_DRG</t>
  </si>
  <si>
    <t xml:space="preserve">The UT-DRG hierarchy in order of priority is: </t>
  </si>
  <si>
    <t>1.    8801</t>
  </si>
  <si>
    <t>2.    8800</t>
  </si>
  <si>
    <t>3.    8802</t>
  </si>
  <si>
    <t>4.    8803</t>
  </si>
  <si>
    <t>5.    8804</t>
  </si>
  <si>
    <t>Hierarchy</t>
  </si>
  <si>
    <t>Utah DRG</t>
  </si>
  <si>
    <t>Data Date</t>
  </si>
  <si>
    <t>Select up to 10 Diagnosis Codes below to determine the Utah Rehab DRG</t>
  </si>
  <si>
    <t>Select up to 10 Diagnosis Codes to determine the Utah Rehab DRG</t>
  </si>
  <si>
    <t>Rehab--Spinal/Para</t>
  </si>
  <si>
    <t>Rehab--Spinal/Quad</t>
  </si>
  <si>
    <t>Rehab--Head</t>
  </si>
  <si>
    <t>Rehab--Stroke</t>
  </si>
  <si>
    <t>Rehab--Other (D)</t>
  </si>
  <si>
    <t>790-1 - Neonate Extrem Immatur/Rds - 1 - &lt; 500 Grams</t>
  </si>
  <si>
    <t>791-1 - Premature W/Maj Problems - 1 &lt; 500 Grams</t>
  </si>
  <si>
    <t>Major Thumb or Joint Procedures</t>
  </si>
  <si>
    <t>Extreme Immaturity or Respiratory Distress Syndrome, Neonate</t>
  </si>
  <si>
    <t>Alcohol, Drug Abuse or Dependence, Left Ama</t>
  </si>
  <si>
    <t>789-1A - Neonate Xfered or Expired (Died &lt;=1 Day)</t>
  </si>
  <si>
    <t>789-1B - Neonate Xfered or Expired (Died &gt;= 2 Days)</t>
  </si>
  <si>
    <t>789-2A - Neonate Xfered or Expired (Transferred &lt;= 10 Days)</t>
  </si>
  <si>
    <t>789-2B - Neonate Xfered or Expired (Transferred &gt;= 11 Days)</t>
  </si>
  <si>
    <t>Simultaneous Pancreas and Kidney Transplant</t>
  </si>
  <si>
    <t>Chimeric Antigen Receptor (Car) T-Cell and Other Immunotherapies</t>
  </si>
  <si>
    <t>Pulmonary Edema and Respiratory Failure</t>
  </si>
  <si>
    <t>Respiratory Signs and Symptoms</t>
  </si>
  <si>
    <t>Concomitant Aortic and Mitral Valve Procedures</t>
  </si>
  <si>
    <t>Vein Ligation and Stripping</t>
  </si>
  <si>
    <t>Syncope and Collapse</t>
  </si>
  <si>
    <t>Concomitant Left Atrial Appendage Closure and Cardiac Ablation</t>
  </si>
  <si>
    <t>Single Level Combined Anterior and Posterior Spinal Fusion Except Cervical</t>
  </si>
  <si>
    <t>Fever and Inflammatory Conditions</t>
  </si>
  <si>
    <t>Acute Adjustment Reaction and Psychosocial Dysfunction</t>
  </si>
  <si>
    <t>Behavioral and Developmental Disorders</t>
  </si>
  <si>
    <t>790-9A - Neonate Extrem Immatur/Rds - 9 - 2500 Grams and Over</t>
  </si>
  <si>
    <t>790-9B - Neonate Extrem Immatur/Rds - 9 - 2500 Grams and Over</t>
  </si>
  <si>
    <t>791-9 - Premature W/ Maj Problems - 9 - 2500 Grams and Over</t>
  </si>
  <si>
    <t>Major Joint or Limb Reattachment Procedures of Upper Extremities</t>
  </si>
  <si>
    <t>Inborn and Other Disorders of Metabolism</t>
  </si>
  <si>
    <t>Disorders of Personality and Impulse Control</t>
  </si>
  <si>
    <t>Organic Disturbances and Intellectual Disability</t>
  </si>
  <si>
    <t>Hand Procedures for Injuries</t>
  </si>
  <si>
    <t>Craniotomy for Multiple Significant Trauma</t>
  </si>
  <si>
    <t>Limb Reattachment, Hip and Femur Procedures for Multiple Significant Trauma</t>
  </si>
  <si>
    <t>Codes</t>
  </si>
  <si>
    <t>02, 05, 66 or 85</t>
  </si>
  <si>
    <t>20, 40, 41 or 42</t>
  </si>
  <si>
    <t>Instructions for 43rd Edition</t>
  </si>
  <si>
    <t>FFY 26</t>
  </si>
  <si>
    <t>0209</t>
  </si>
  <si>
    <t>Complex Aortic Arch Procedures</t>
  </si>
  <si>
    <t>0213</t>
  </si>
  <si>
    <t>0318</t>
  </si>
  <si>
    <t>0359</t>
  </si>
  <si>
    <t>0360</t>
  </si>
  <si>
    <t>Alta View Hospital</t>
  </si>
  <si>
    <t>American Fork Hospital</t>
  </si>
  <si>
    <t>Cache Valley Hospital</t>
  </si>
  <si>
    <t>Encompass Health Rehab Hospital of Utah</t>
  </si>
  <si>
    <t>Holy Cross Hospital - Davis</t>
  </si>
  <si>
    <t>1194420695</t>
  </si>
  <si>
    <t>Holy Cross Hospital - Davis (Psych)</t>
  </si>
  <si>
    <t>1477876902</t>
  </si>
  <si>
    <t>Holy Cross Hospital - Jordan Valley</t>
  </si>
  <si>
    <t>Holy Cross Hospital - Jordan Valley (Rehab)</t>
  </si>
  <si>
    <t>1508561010</t>
  </si>
  <si>
    <t>Holy Cross Hospital - Salt Lake</t>
  </si>
  <si>
    <t>Holy Cross Hospital - West Valley (Psych)</t>
  </si>
  <si>
    <t>1518662014</t>
  </si>
  <si>
    <t>Huntsman Mental Health Institute</t>
  </si>
  <si>
    <t>1740749415</t>
  </si>
  <si>
    <t>Intermountain Medical Center</t>
  </si>
  <si>
    <t>Lakeview Hospital</t>
  </si>
  <si>
    <t>1497709471</t>
  </si>
  <si>
    <t>Lakeview Hospital (Psych)</t>
  </si>
  <si>
    <t>Layton Hospital</t>
  </si>
  <si>
    <t>LDS Hospital</t>
  </si>
  <si>
    <t>Logan Regional Hospital</t>
  </si>
  <si>
    <t>Lone Peak Hospital</t>
  </si>
  <si>
    <t>Mckay Dee Hospital</t>
  </si>
  <si>
    <t>Mountain View Hospital</t>
  </si>
  <si>
    <t>1609211333</t>
  </si>
  <si>
    <t>Mountain View Hospital (Psych)</t>
  </si>
  <si>
    <t>Northern Utah Rehab Hospital</t>
  </si>
  <si>
    <t>Ogden Regional Medical Center</t>
  </si>
  <si>
    <t>Orem Community Hospital</t>
  </si>
  <si>
    <t>Primary Childrens Hospital</t>
  </si>
  <si>
    <t>Riverton Hospital</t>
  </si>
  <si>
    <t>Salt Lake Behavioral Health</t>
  </si>
  <si>
    <t>Spanish Fork Hospital</t>
  </si>
  <si>
    <t>St George Regional Hospital</t>
  </si>
  <si>
    <t>St Marks Hospital</t>
  </si>
  <si>
    <t>St Marks Hospital (Psych)</t>
  </si>
  <si>
    <t>1972879609</t>
  </si>
  <si>
    <t>St Marks Hospital (Rehab)</t>
  </si>
  <si>
    <t>Timpanogos Regional Hospital</t>
  </si>
  <si>
    <t>University of Utah Hospital</t>
  </si>
  <si>
    <t>University of Utah Hospital (Psych)</t>
  </si>
  <si>
    <t>University of Utah Hospital (Rehab)</t>
  </si>
  <si>
    <t>Utah Valley Hospital</t>
  </si>
  <si>
    <t>Other Utah Hospitals</t>
  </si>
  <si>
    <t>Out-of-State Hospitals</t>
  </si>
  <si>
    <t>B012</t>
  </si>
  <si>
    <t>VARICELLA PNEUMONIA</t>
  </si>
  <si>
    <t>B394</t>
  </si>
  <si>
    <t>HISTOPLASMOSIS CAPSULATI, UNSPECIFIED</t>
  </si>
  <si>
    <t>B395</t>
  </si>
  <si>
    <t>HISTOPLASMOSIS DUBOISII</t>
  </si>
  <si>
    <t>B399</t>
  </si>
  <si>
    <t>HISTOPLASMOSIS, UNSPECIFIED</t>
  </si>
  <si>
    <t>M80051D</t>
  </si>
  <si>
    <t>AGE-REL OSTEOPOR W CRNT PATH FX, R FEMR, 7THD</t>
  </si>
  <si>
    <t>M80051G</t>
  </si>
  <si>
    <t>AGE-REL OSTEOPOR W CRNT PATH FX, R FEMR, 7THG</t>
  </si>
  <si>
    <t>M80051K</t>
  </si>
  <si>
    <t>AGE-REL OSTEOPOR W CRNT PATH FX, R FEMR, 7THK</t>
  </si>
  <si>
    <t>M80051P</t>
  </si>
  <si>
    <t>AGE-REL OSTEOPOR W CRNT PATH FX, R FEMR, 7THP</t>
  </si>
  <si>
    <t>M80052D</t>
  </si>
  <si>
    <t>AGE-REL OSTEOPOR W CRNT PATH FX, L FEMR, 7THD</t>
  </si>
  <si>
    <t>M80052G</t>
  </si>
  <si>
    <t>AGE-REL OSTEOPOR W CRNT PATH FX, L FEMR, 7THG</t>
  </si>
  <si>
    <t>M80052K</t>
  </si>
  <si>
    <t>AGE-REL OSTEOPOR W CRNT PATH FX, L FEMR, 7THK</t>
  </si>
  <si>
    <t>M80052P</t>
  </si>
  <si>
    <t>AGE-REL OSTEOPOR W CRNT PATH FX, L FEMR, 7THP</t>
  </si>
  <si>
    <t>M80059D</t>
  </si>
  <si>
    <t>AGE-REL OSTEOPOR W CRNT PATH FX, UNSP FEMR, 7THD</t>
  </si>
  <si>
    <t>M80059G</t>
  </si>
  <si>
    <t>AGE-REL OSTEOPOR W CRNT PATH FX, UNSP FEMR, 7THG</t>
  </si>
  <si>
    <t>M80059K</t>
  </si>
  <si>
    <t>AGE-REL OSTEOPOR W CRNT PATH FX, UNSP FEMR, 7THK</t>
  </si>
  <si>
    <t>M80059P</t>
  </si>
  <si>
    <t>AGE-REL OSTEOPOR W CRNT PATH FX, UNSP FEMR, 7THP</t>
  </si>
  <si>
    <t>M80851D</t>
  </si>
  <si>
    <t>OTH OSTEOPOR W CRNT PATH FX, R FEMR, 7THD</t>
  </si>
  <si>
    <t>M80851G</t>
  </si>
  <si>
    <t>OTH OSTEOPOR W CRNT PATH FX, R FEMR, 7THG</t>
  </si>
  <si>
    <t>M80851K</t>
  </si>
  <si>
    <t>OTH OSTEOPOR W CRNT PATH FX, R FEMUR, SUBS FOR FX</t>
  </si>
  <si>
    <t>M80851P</t>
  </si>
  <si>
    <t>M80852D</t>
  </si>
  <si>
    <t>OTH OSTEOPOR W CRNT PATH FX, L FEMR, 7THD</t>
  </si>
  <si>
    <t>M80852G</t>
  </si>
  <si>
    <t>OTH OSTEOPOR W CRNT PATH FX, L FEMR, 7THG</t>
  </si>
  <si>
    <t>M80852K</t>
  </si>
  <si>
    <t>OTH OSTEOPOR W CRNT PATH FX, L FEMUR, SUBS FOR FX</t>
  </si>
  <si>
    <t>M80852P</t>
  </si>
  <si>
    <t>M80859D</t>
  </si>
  <si>
    <t>OTH OSTEOPOR W CRNT PATH FX, UNSP FEMR, 7THD</t>
  </si>
  <si>
    <t>M80859G</t>
  </si>
  <si>
    <t>OTH OSTEOPOR W CRNT PATH FX, UNSP FEMR, 7THG</t>
  </si>
  <si>
    <t>M80859K</t>
  </si>
  <si>
    <t>OTH OSTEOPOR W CRNT PATH FX, UNSP FEMR, 7THK</t>
  </si>
  <si>
    <t>M80859P</t>
  </si>
  <si>
    <t>OTH OSTEOPOR W CRNT PATH FX, UNSP FEMR, 7THP</t>
  </si>
  <si>
    <t>M84451D</t>
  </si>
  <si>
    <t>PATHOLOGICAL FRACTURE, RIGHT FEMUR, SUBS FOR FX W</t>
  </si>
  <si>
    <t>M84451G</t>
  </si>
  <si>
    <t>M84451K</t>
  </si>
  <si>
    <t>M84451P</t>
  </si>
  <si>
    <t>M84452D</t>
  </si>
  <si>
    <t>PATHOLOGICAL FRACTURE, LEFT FEMUR, SUBS FOR FX W R</t>
  </si>
  <si>
    <t>M84452G</t>
  </si>
  <si>
    <t>PATHOLOGICAL FRACTURE, LEFT FEMUR, SUBS FOR FX W D</t>
  </si>
  <si>
    <t>M84452K</t>
  </si>
  <si>
    <t>PATHOLOGICAL FRACTURE, LEFT FEMUR, SUBS FOR FX W N</t>
  </si>
  <si>
    <t>M84452P</t>
  </si>
  <si>
    <t>PATHOLOGICAL FRACTURE, LEFT FEMUR, SUBS FOR FX W M</t>
  </si>
  <si>
    <t>M84459D</t>
  </si>
  <si>
    <t>PATHOLOGICAL FRACTURE, HIP, UNSP, SUBS FOR FX W RO</t>
  </si>
  <si>
    <t>M84459G</t>
  </si>
  <si>
    <t>PATHOLOGICAL FRACTURE, HIP, UNSP, SUBS FOR FX W DE</t>
  </si>
  <si>
    <t>M84459K</t>
  </si>
  <si>
    <t>PATHOLOGICAL FRACTURE, HIP, UNSP, SUBS FOR FX W NO</t>
  </si>
  <si>
    <t>M84459P</t>
  </si>
  <si>
    <t>PATHOLOGICAL FRACTURE, HIP, UNSP, SUBS FOR FX W MA</t>
  </si>
  <si>
    <t>M84551D</t>
  </si>
  <si>
    <t>PATH FX IN NEOPLTC DIS, R FEMUR, SUBS FOR FX W ROU</t>
  </si>
  <si>
    <t>M84551G</t>
  </si>
  <si>
    <t>PATH FX IN NEOPLTC DIS, R FEMUR, SUBS FOR FX W DEL</t>
  </si>
  <si>
    <t>M84551K</t>
  </si>
  <si>
    <t>PATH FX IN NEOPLTC DISEASE, R FEMUR, SUBS FOR FX W</t>
  </si>
  <si>
    <t>M84551P</t>
  </si>
  <si>
    <t>M84552D</t>
  </si>
  <si>
    <t>PATH FX IN NEOPLTC DIS, L FEMUR, SUBS FOR FX W ROU</t>
  </si>
  <si>
    <t>M84552G</t>
  </si>
  <si>
    <t>PATH FX IN NEOPLTC DIS, L FEMUR, SUBS FOR FX W DEL</t>
  </si>
  <si>
    <t>M84552K</t>
  </si>
  <si>
    <t>PATH FX IN NEOPLTC DISEASE, L FEMUR, SUBS FOR FX W</t>
  </si>
  <si>
    <t>M84552P</t>
  </si>
  <si>
    <t>M84553D</t>
  </si>
  <si>
    <t>PATH FX IN NEOPLTC DIS, UNSP FEMUR, SUBS FOR FX W</t>
  </si>
  <si>
    <t>M84553G</t>
  </si>
  <si>
    <t>M84553K</t>
  </si>
  <si>
    <t>M84553P</t>
  </si>
  <si>
    <t>M84559D</t>
  </si>
  <si>
    <t>PATH FX IN NEOPLTC DIS, HIP, UNSP, SUBS FOR FX W R</t>
  </si>
  <si>
    <t>M84559G</t>
  </si>
  <si>
    <t>PATH FX IN NEOPLTC DIS, HIP, UNSP, SUBS FOR FX W D</t>
  </si>
  <si>
    <t>M84559K</t>
  </si>
  <si>
    <t>PATH FX IN NEOPLTC DIS, HIP, UNSP, SUBS FOR FX W N</t>
  </si>
  <si>
    <t>M84559P</t>
  </si>
  <si>
    <t>PATH FX IN NEOPLTC DIS, HIP, UNSP, SUBS FOR FX W M</t>
  </si>
  <si>
    <t>M84651D</t>
  </si>
  <si>
    <t>PATH FX IN OTH DISEASE, R FEMUR, SUBS FOR FX W ROU</t>
  </si>
  <si>
    <t>M84651G</t>
  </si>
  <si>
    <t>PATH FX IN OTH DISEASE, R FEMUR, SUBS FOR FX W DEL</t>
  </si>
  <si>
    <t>M84651K</t>
  </si>
  <si>
    <t>PATH FX IN OTH DISEASE, R FEMUR, SUBS FOR FX W NON</t>
  </si>
  <si>
    <t>M84651P</t>
  </si>
  <si>
    <t>PATH FX IN OTH DISEASE, R FEMUR, SUBS FOR FX W MAL</t>
  </si>
  <si>
    <t>M84652D</t>
  </si>
  <si>
    <t>PATH FX IN OTH DISEASE, L FEMUR, SUBS FOR FX W ROU</t>
  </si>
  <si>
    <t>M84652G</t>
  </si>
  <si>
    <t>PATH FX IN OTH DISEASE, L FEMUR, SUBS FOR FX W DEL</t>
  </si>
  <si>
    <t>M84652K</t>
  </si>
  <si>
    <t>PATH FX IN OTH DISEASE, L FEMUR, SUBS FOR FX W NON</t>
  </si>
  <si>
    <t>M84652P</t>
  </si>
  <si>
    <t>PATH FX IN OTH DISEASE, L FEMUR, SUBS FOR FX W MAL</t>
  </si>
  <si>
    <t>M84653D</t>
  </si>
  <si>
    <t>PATH FX IN OTH DISEASE, UNSP FEMUR, SUBS FOR FX W</t>
  </si>
  <si>
    <t>M84653G</t>
  </si>
  <si>
    <t>M84653K</t>
  </si>
  <si>
    <t>M84653P</t>
  </si>
  <si>
    <t>M84659D</t>
  </si>
  <si>
    <t>PATH FX IN OTH DISEASE, HIP, UNSP, SUBS FOR FX W R</t>
  </si>
  <si>
    <t>M84659G</t>
  </si>
  <si>
    <t>PATH FX IN OTH DISEASE, HIP, UNSP, SUBS FOR FX W D</t>
  </si>
  <si>
    <t>M84659K</t>
  </si>
  <si>
    <t>PATH FX IN OTH DISEASE, HIP, UNSP, SUBS FOR FX W N</t>
  </si>
  <si>
    <t>M84659P</t>
  </si>
  <si>
    <t>PATH FX IN OTH DISEASE, HIP, UNSP, SUBS FOR FX W M</t>
  </si>
  <si>
    <t>M84751D</t>
  </si>
  <si>
    <t>INCMPLT ATYPCL FEMRL FRAC R LEG SBSQ ENC W/RTN HLN</t>
  </si>
  <si>
    <t>M84751G</t>
  </si>
  <si>
    <t>INCMPLT ATYPCL FEMRL FRAC R LEG SBSQ ENC W/DLY HLN</t>
  </si>
  <si>
    <t>M84751K</t>
  </si>
  <si>
    <t>INCMPLT ATYPCL FEMRL FRAC R LEG SBSQ ENC W/NONUN</t>
  </si>
  <si>
    <t>M84751P</t>
  </si>
  <si>
    <t>INCMPLT ATYPCL FEMRL FRAC R LEG SBSQ ENC W/MALUNIO</t>
  </si>
  <si>
    <t>M84752D</t>
  </si>
  <si>
    <t>INCMPLT ATYPCL FEMRL FRAC L LEG SBSQ ENC W/RTN HLN</t>
  </si>
  <si>
    <t>M84752G</t>
  </si>
  <si>
    <t>INCMPLT ATYPCL FEMRL FRAC L LEG SBSQ ENC W/DLY HLN</t>
  </si>
  <si>
    <t>M84752K</t>
  </si>
  <si>
    <t>INCMPLT ATYPCL FEMRL FRAC L LEG SBSQ ENC W/NONUNIO</t>
  </si>
  <si>
    <t>M84752P</t>
  </si>
  <si>
    <t>INCMPLT ATYPCL FEMRL FRAC L LEG SBSQ ENC W/MALUNIO</t>
  </si>
  <si>
    <t>M84754D</t>
  </si>
  <si>
    <t>COMPLT TRASVRG ATYPCL FMRL FRAC R LEG SBSQ ENCTR</t>
  </si>
  <si>
    <t>M84754G</t>
  </si>
  <si>
    <t>COMPLT TRSVRG ATYPCL FMRL FRC R LEG SBSQ W/DLY HLN</t>
  </si>
  <si>
    <t>M84754K</t>
  </si>
  <si>
    <t>COMPLT TRASVRG ATYPCL FMRL FRAC R LEG SBSQ W/NONUN</t>
  </si>
  <si>
    <t>M84754P</t>
  </si>
  <si>
    <t>COMPLT TRASVRG ATYPCL FMRL FRAC R LEG SBSQ W/MALUN</t>
  </si>
  <si>
    <t>M84755D</t>
  </si>
  <si>
    <t>COMPLT TRSVRG ATYPCL FMRL FRC L LEG SBSQ W/RTN HLN</t>
  </si>
  <si>
    <t>M84755G</t>
  </si>
  <si>
    <t>COMPLT TRSVRG ATYPCL FMRL FRC L LEG SBSQ W/DLY HLN</t>
  </si>
  <si>
    <t>M84755K</t>
  </si>
  <si>
    <t>COMPLT TRSVRG ATYPCL FMRL FRC L LEG SBSQ W/NONUNIO</t>
  </si>
  <si>
    <t>M84755P</t>
  </si>
  <si>
    <t>COMPLT TRSVRG ATYPCL FMRL FRC L LEG SBSQ W/MALUNIO</t>
  </si>
  <si>
    <t>M84757D</t>
  </si>
  <si>
    <t>CMPLT OBLQ ATYPCLFMRL FRAC R LEG SBSQ EN W/RTN HLN</t>
  </si>
  <si>
    <t>M84757G</t>
  </si>
  <si>
    <t>CMPLT OBLQ ATYPCLFMRL FRAC R LEG SBSQ EN W/DLY HLN</t>
  </si>
  <si>
    <t>M84757K</t>
  </si>
  <si>
    <t>CMPLT OBLQ ATYPCLFMRL FRAC R LEG SBSQ EN W/NONUNIO</t>
  </si>
  <si>
    <t>M84757P</t>
  </si>
  <si>
    <t>CMPLT OBLQ ATYPCLFMRL FRAC R LEG SBSQ EN W/MALUNIO</t>
  </si>
  <si>
    <t>M84758D</t>
  </si>
  <si>
    <t>CMPLT OBLQ ATYPCLFMRL FRAC L LEG SBSQ EN W/RTN HLN</t>
  </si>
  <si>
    <t>M84758G</t>
  </si>
  <si>
    <t>CMPLT OBLQ ATYPCLFMRL FRAC L LEG SBSQ EN W/CLY HLN</t>
  </si>
  <si>
    <t>M84758K</t>
  </si>
  <si>
    <t>CMPLT OBLQ ATYPCLFMRL FRAC L LEG SBSQ EN W/NONUNIO</t>
  </si>
  <si>
    <t>M84758P</t>
  </si>
  <si>
    <t>CMPLT OBLQ ATYPCLFMRL FRAC L LEG SBSQ EN W/MALUNIO</t>
  </si>
  <si>
    <t>Q6501</t>
  </si>
  <si>
    <t>CONGENITAL DISLOCATION OF RIGHT HIP, UNILATERAL</t>
  </si>
  <si>
    <t>Q6502</t>
  </si>
  <si>
    <t>CONGENITAL DISLOCATION OF LEFT HIP, UNILATERAL</t>
  </si>
  <si>
    <t>Q6531</t>
  </si>
  <si>
    <t>CONGENITAL PARTIAL DISLOCATION OF RIGHT HIP, UNILA</t>
  </si>
  <si>
    <t>Q6532</t>
  </si>
  <si>
    <t>CONGENITAL PARTIAL DISLOCATION OF LEFT HIP, UNILAT</t>
  </si>
  <si>
    <t>S020XXD</t>
  </si>
  <si>
    <t>FRACTURE OF VAULT OF SKULL, SUBS FOR FX W ROUTN HE</t>
  </si>
  <si>
    <t>S020XXG</t>
  </si>
  <si>
    <t>FRACTURE OF VAULT OF SKULL, SUBS FOR FX W DELAY HE</t>
  </si>
  <si>
    <t>S020XXK</t>
  </si>
  <si>
    <t>FRACTURE OF VAULT OF SKULL, SUBS FOR FX W NONUNION</t>
  </si>
  <si>
    <t>S02101D</t>
  </si>
  <si>
    <t>FRCTR BSE SKULL, RT SD, SUBSQNT ENCNTR W/RTN HLNG</t>
  </si>
  <si>
    <t>S02101G</t>
  </si>
  <si>
    <t>FRCTR BASE SKULL, RT SD ENCNTR W/DLAYD HEALING</t>
  </si>
  <si>
    <t>S02101K</t>
  </si>
  <si>
    <t>FRCTR BASE SKULL, RT SD SUBSQNT ENCTR WITH NONUNIN</t>
  </si>
  <si>
    <t>S02102D</t>
  </si>
  <si>
    <t>FRACTR BSE SKULL, LFT SD SBSQUNT ENCTR RTNE HEALNG</t>
  </si>
  <si>
    <t>S02102G</t>
  </si>
  <si>
    <t>FRCTR BSE SKULL, LFT SD, SBSQNT ENCNTR DLYED HLNG</t>
  </si>
  <si>
    <t>S02102K</t>
  </si>
  <si>
    <t>FRCTR BSE SKULL, LFT SD, SBSQNT ENCNTR W/NONUNION</t>
  </si>
  <si>
    <t>S02110D</t>
  </si>
  <si>
    <t>TYPE I OCCIPITAL CONDYLE FRACTURE, SUBS FOR FX W R</t>
  </si>
  <si>
    <t>S02110G</t>
  </si>
  <si>
    <t>TYPE I OCCIPITAL CONDYLE FRACTURE, SUBS FOR FX W D</t>
  </si>
  <si>
    <t>S02110K</t>
  </si>
  <si>
    <t>TYPE I OCCIPITAL CONDYLE FRACTURE, SUBS FOR FX W N</t>
  </si>
  <si>
    <t>S02111D</t>
  </si>
  <si>
    <t>TYPE II OCCIPITAL CONDYLE FRACTURE, SUBS FOR FX W</t>
  </si>
  <si>
    <t>S02111G</t>
  </si>
  <si>
    <t>S02111K</t>
  </si>
  <si>
    <t>S02112D</t>
  </si>
  <si>
    <t>TYPE III OCCIPITAL CONDYLE FX, SUBS FOR FX W ROUTN</t>
  </si>
  <si>
    <t>S02112G</t>
  </si>
  <si>
    <t>TYPE III OCCIPITAL CONDYLE FX, SUBS FOR FX W DELAY</t>
  </si>
  <si>
    <t>S02112K</t>
  </si>
  <si>
    <t>TYPE III OCCIPITAL CONDYLE FRACTURE, SUBS FOR FX W</t>
  </si>
  <si>
    <t>S02113D</t>
  </si>
  <si>
    <t>UNSP OCCIPITAL CONDYLE FRACTURE, SUBS FOR FX W ROU</t>
  </si>
  <si>
    <t>S02113G</t>
  </si>
  <si>
    <t>UNSP OCCIPITAL CONDYLE FRACTURE, SUBS FOR FX W DEL</t>
  </si>
  <si>
    <t>S02113K</t>
  </si>
  <si>
    <t>UNSP OCCIPITAL CONDYLE FRACTURE, SUBS FOR FX W NON</t>
  </si>
  <si>
    <t>S02118D</t>
  </si>
  <si>
    <t>OTH FRACTURE OF OCCIPUT, SUBS FOR FX W ROUTN HEAL</t>
  </si>
  <si>
    <t>S02118G</t>
  </si>
  <si>
    <t>OTH FRACTURE OF OCCIPUT, SUBS FOR FX W DELAY HEAL</t>
  </si>
  <si>
    <t>S02118K</t>
  </si>
  <si>
    <t>OTH FRACTURE OF OCCIPUT, SUBS ENCNTR FOR FRACTURE</t>
  </si>
  <si>
    <t>S02119D</t>
  </si>
  <si>
    <t>UNSP FRACTURE OF OCCIPUT, SUBS FOR FX W ROUTN HEAL</t>
  </si>
  <si>
    <t>S02119G</t>
  </si>
  <si>
    <t>UNSP FRACTURE OF OCCIPUT, SUBS FOR FX W DELAY HEAL</t>
  </si>
  <si>
    <t>S02119K</t>
  </si>
  <si>
    <t>UNSP FRACTURE OF OCCIPUT, SUBS FOR FX W NONUNION</t>
  </si>
  <si>
    <t>S0211AD</t>
  </si>
  <si>
    <t>TYPE 1 CPTL CNDYL FRAC RT SD SBSQT ENCT W/RTN HLNG</t>
  </si>
  <si>
    <t>S0211AG</t>
  </si>
  <si>
    <t>TYPE 1 CPTL CNDYL FRAC RT SD SBSQT ENCT W/DLYD HLN</t>
  </si>
  <si>
    <t>S0211AK</t>
  </si>
  <si>
    <t>TYPE 1 CPTL CNDYL FRAC RT SD SBSQT ENCT W/NONUNION</t>
  </si>
  <si>
    <t>S0211BD</t>
  </si>
  <si>
    <t>TYPE 1 CPTL CNDYL FRAC LT SD SBSQT ENCT W/RTN HLNG</t>
  </si>
  <si>
    <t>S0211BG</t>
  </si>
  <si>
    <t>TYPE 1 CPTL CNDYL FRAC LT SD SBSQT ENCT W/DLYD HLN</t>
  </si>
  <si>
    <t>S0211BK</t>
  </si>
  <si>
    <t>TYPE 1 CPTL CNDYL FRAC LT SD SBSQT ENCT W/NONUNION</t>
  </si>
  <si>
    <t>S0211CD</t>
  </si>
  <si>
    <t>TYPE II OCCPTL CNDYT FRAC, R SD SBSQ W/RTNE HLNG</t>
  </si>
  <si>
    <t>S0211CG</t>
  </si>
  <si>
    <t>TYPE II OCCPTL CNDYT FRAC, R SD SBSQ W/DLYED HLNG</t>
  </si>
  <si>
    <t>S0211CK</t>
  </si>
  <si>
    <t>TYPE II OCCPTL CNDYT FRAC, R SD SBSQ W/NONUNION</t>
  </si>
  <si>
    <t>S0211DD</t>
  </si>
  <si>
    <t>TYPE II OCCPTL CNDYT FRAC, L SD SBSQ W/RTNE HLNG</t>
  </si>
  <si>
    <t>S0211DG</t>
  </si>
  <si>
    <t>TYPE II OCCPTL CNDYT FRAC, L SD SBSQ W/DLYED HLNG</t>
  </si>
  <si>
    <t>S0211DK</t>
  </si>
  <si>
    <t>TYPE II OCCPTL CNDYT FRAC, L SD SBSQ W/NONUNION</t>
  </si>
  <si>
    <t>S0211ED</t>
  </si>
  <si>
    <t>TYPE III OCCPTL CNDYT FRAC, R SD SBSQ W/RTNE HLNG</t>
  </si>
  <si>
    <t>S0211EG</t>
  </si>
  <si>
    <t>TYPE III OCCPTL CNDYT FRAC, R SD SBSQ W/DLYED HLNG</t>
  </si>
  <si>
    <t>S0211EK</t>
  </si>
  <si>
    <t>TYPE III OCCPTL CNDYT FRAC, R SD SBSQ W/NONUNION</t>
  </si>
  <si>
    <t>S0211FD</t>
  </si>
  <si>
    <t>TYPE III OCCPTL CNDYT FRAC, L SD SBSQ W/RTNE HLNG</t>
  </si>
  <si>
    <t>S0211FG</t>
  </si>
  <si>
    <t>TYPE III OCCPTL CNDYT FRAC, L SD SBSQ W/DLYED HLNG</t>
  </si>
  <si>
    <t>S0211FK</t>
  </si>
  <si>
    <t>TYPE III OCCPTL CNDYT FRAC, L SD SBSQ W/NONUNION</t>
  </si>
  <si>
    <t>S0211GD</t>
  </si>
  <si>
    <t>OTHR FRAC OCCPT, R SD, SUBQ ENCNTR W/RTNE HEALING</t>
  </si>
  <si>
    <t>S0211GG</t>
  </si>
  <si>
    <t>OTHR FRAC OCCPT, R SD, SUBQ ENCNTR W/DLYED HEALING</t>
  </si>
  <si>
    <t>S0211GK</t>
  </si>
  <si>
    <t>OTHR FRAC OCCPT, R SD, SUBQ ENCNTR W/NONUNION</t>
  </si>
  <si>
    <t>S0211HD</t>
  </si>
  <si>
    <t>OTHR FRAC OCCPT, L SD, SUBQ ENCNTR W/RTNE HEALING</t>
  </si>
  <si>
    <t>S0211HG</t>
  </si>
  <si>
    <t>OTHR FRAC OCCPT, L SD, SUBQ ENCNTR W/DLYED HEALING</t>
  </si>
  <si>
    <t>S0211HK</t>
  </si>
  <si>
    <t>OTHR FRAC OCCPT, L SD, SUBQ ENCNTR W/NONUNION</t>
  </si>
  <si>
    <t>S0219XD</t>
  </si>
  <si>
    <t>OTH FRACTURE OF BASE OF SKULL, SUBS FOR FX W ROUTN</t>
  </si>
  <si>
    <t>S0219XG</t>
  </si>
  <si>
    <t>OTH FRACTURE OF BASE OF SKULL, SUBS FOR FX W DELAY</t>
  </si>
  <si>
    <t>S0219XK</t>
  </si>
  <si>
    <t>OTH FRACTURE OF BASE OF SKULL, SUBS FOR FX W NONUN</t>
  </si>
  <si>
    <t>S0291XD</t>
  </si>
  <si>
    <t>UNSP FRACTURE OF SKULL, SUBS FOR FX W ROUTN HEAL</t>
  </si>
  <si>
    <t>S0291XG</t>
  </si>
  <si>
    <t>UNSP FRACTURE OF SKULL, SUBS FOR FX W DELAY HEAL</t>
  </si>
  <si>
    <t>S0291XK</t>
  </si>
  <si>
    <t>UNSP FRACTURE OF SKULL, SUBS ENCNTR FOR FRACTURE W</t>
  </si>
  <si>
    <t>S061X0D</t>
  </si>
  <si>
    <t>S061X1D</t>
  </si>
  <si>
    <t>S061X2D</t>
  </si>
  <si>
    <t>TRAUMATIC CEREBRAL EDEMA W LOC OF 31-59 MIN, SUBS</t>
  </si>
  <si>
    <t>S061X3D</t>
  </si>
  <si>
    <t>S061X4D</t>
  </si>
  <si>
    <t>S061X6D</t>
  </si>
  <si>
    <t>S061X9D</t>
  </si>
  <si>
    <t>S062X0D</t>
  </si>
  <si>
    <t>DIFFUSE TBI W/O LOSS OF CONSCIOUSNESS, SUBS</t>
  </si>
  <si>
    <t>S062X1D</t>
  </si>
  <si>
    <t>DIFFUSE TBI W LOC OF 30 MINUTES OR LESS, SUBS</t>
  </si>
  <si>
    <t>S062X2D</t>
  </si>
  <si>
    <t>S062X3D</t>
  </si>
  <si>
    <t>S062X4D</t>
  </si>
  <si>
    <t>DIFFUSE TBI W LOC OF 6 HOURS TO 24 HOURS, SUBS</t>
  </si>
  <si>
    <t>S062X6D</t>
  </si>
  <si>
    <t>DIFFUSE TBI W LOC &gt;24 HR W/O RET CONSC W SURV, SUB</t>
  </si>
  <si>
    <t>S062X9D</t>
  </si>
  <si>
    <t>S06310D</t>
  </si>
  <si>
    <t>S06311D</t>
  </si>
  <si>
    <t>S06312D</t>
  </si>
  <si>
    <t>CONTUS/LAC RIGHT CEREBRUM W LOC OF 31-59 MIN, SUBS</t>
  </si>
  <si>
    <t>S06313D</t>
  </si>
  <si>
    <t>S06314D</t>
  </si>
  <si>
    <t>S06315D</t>
  </si>
  <si>
    <t>S06316D</t>
  </si>
  <si>
    <t>S06317D</t>
  </si>
  <si>
    <t>S06318D</t>
  </si>
  <si>
    <t>S06319D</t>
  </si>
  <si>
    <t>S06320D</t>
  </si>
  <si>
    <t>S06321D</t>
  </si>
  <si>
    <t>S06322D</t>
  </si>
  <si>
    <t>CONTUS/LAC LEFT CEREBRUM W LOC OF 31-59 MIN, SUBS</t>
  </si>
  <si>
    <t>S06323D</t>
  </si>
  <si>
    <t>S06324D</t>
  </si>
  <si>
    <t>S06325D</t>
  </si>
  <si>
    <t>S06326D</t>
  </si>
  <si>
    <t>S06328D</t>
  </si>
  <si>
    <t>S06329D</t>
  </si>
  <si>
    <t>S06330D</t>
  </si>
  <si>
    <t>CONTUS/LAC CEREB, W/O LOSS OF CONSCIOUSNESS, SUBS</t>
  </si>
  <si>
    <t>S06331D</t>
  </si>
  <si>
    <t>CONTUS/LAC CEREB, W LOC OF 30 MINUTES OR LESS, SUB</t>
  </si>
  <si>
    <t>S06332D</t>
  </si>
  <si>
    <t>S06333D</t>
  </si>
  <si>
    <t>CONTUS/LAC CEREB, W LOC OF 1-5 HRS 59 MIN, SUBS</t>
  </si>
  <si>
    <t>S06334D</t>
  </si>
  <si>
    <t>CONTUS/LAC CEREB, W LOC OF 6 HOURS TO 24 HOURS, SU</t>
  </si>
  <si>
    <t>S06335D</t>
  </si>
  <si>
    <t>CONTUS/LAC CEREB, W LOC &gt;24 HR W RET CONSC LEV, SU</t>
  </si>
  <si>
    <t>S06336D</t>
  </si>
  <si>
    <t>S06337D</t>
  </si>
  <si>
    <t>S06338D</t>
  </si>
  <si>
    <t>S06339D</t>
  </si>
  <si>
    <t>CONTUS/LAC CEREB, W LOC OF UNSP DURATION, SUBS</t>
  </si>
  <si>
    <t>S06340D</t>
  </si>
  <si>
    <t>S06341D</t>
  </si>
  <si>
    <t>S06342D</t>
  </si>
  <si>
    <t>TRAUM HEMOR RIGHT CEREBRUM W LOC OF 31-59 MIN, SUB</t>
  </si>
  <si>
    <t>S06343D</t>
  </si>
  <si>
    <t>S06344D</t>
  </si>
  <si>
    <t>TRAUM HEMOR RIGHT CEREBRUM W LOC OF 6-24 HRS, SUBS</t>
  </si>
  <si>
    <t>S06345D</t>
  </si>
  <si>
    <t>S06346D</t>
  </si>
  <si>
    <t>S06347D</t>
  </si>
  <si>
    <t>S06348D</t>
  </si>
  <si>
    <t>S06349D</t>
  </si>
  <si>
    <t>S06350D</t>
  </si>
  <si>
    <t>S06351D</t>
  </si>
  <si>
    <t>S06352D</t>
  </si>
  <si>
    <t>TRAUM HEMOR LEFT CEREBRUM W LOC OF 31-59 MIN, SUBS</t>
  </si>
  <si>
    <t>S06353D</t>
  </si>
  <si>
    <t>S06354D</t>
  </si>
  <si>
    <t>S06355D</t>
  </si>
  <si>
    <t>S06356D</t>
  </si>
  <si>
    <t>S06357D</t>
  </si>
  <si>
    <t>S06358D</t>
  </si>
  <si>
    <t>S06359D</t>
  </si>
  <si>
    <t>S06360D</t>
  </si>
  <si>
    <t>TRAUM HEMOR CEREB, W/O LOSS OF CONSCIOUSNESS, SUBS</t>
  </si>
  <si>
    <t>S06361D</t>
  </si>
  <si>
    <t>TRAUM HEMOR CEREB, W LOC OF 30 MINUTES OR LESS, SU</t>
  </si>
  <si>
    <t>S06362D</t>
  </si>
  <si>
    <t>TRAUM HEMOR CEREB, W LOC OF 31-59 MIN, SUBS</t>
  </si>
  <si>
    <t>S06363D</t>
  </si>
  <si>
    <t>TRAUM HEMOR CEREB, W LOC OF 1-5 HRS 59 MINUTES, SU</t>
  </si>
  <si>
    <t>S06364D</t>
  </si>
  <si>
    <t>S06365D</t>
  </si>
  <si>
    <t>S06366D</t>
  </si>
  <si>
    <t>S06367D</t>
  </si>
  <si>
    <t>S06368D</t>
  </si>
  <si>
    <t>S06369D</t>
  </si>
  <si>
    <t>TRAUM HEMOR CEREB, W LOC OF UNSP DURATION, SUBS</t>
  </si>
  <si>
    <t>S06370D</t>
  </si>
  <si>
    <t>CONTUS/LAC/HEM CRBLM W/O LOSS OF CONSCIOUSNESS, SU</t>
  </si>
  <si>
    <t>S06371D</t>
  </si>
  <si>
    <t>S06372D</t>
  </si>
  <si>
    <t>CONTUS/LAC/HEM CRBLM W LOC OF 31-59 MIN, SUBS</t>
  </si>
  <si>
    <t>S06373D</t>
  </si>
  <si>
    <t>CONTUS/LAC/HEM CRBLM W LOC OF 1-5 HRS 59 MIN, SUBS</t>
  </si>
  <si>
    <t>S06374D</t>
  </si>
  <si>
    <t>S06376D</t>
  </si>
  <si>
    <t>S06377D</t>
  </si>
  <si>
    <t>S06378D</t>
  </si>
  <si>
    <t>S06379D</t>
  </si>
  <si>
    <t>CONTUS/LAC/HEM CRBLM W LOC OF UNSP DURATION, SUBS</t>
  </si>
  <si>
    <t>S06380D</t>
  </si>
  <si>
    <t>S06381D</t>
  </si>
  <si>
    <t>S06382D</t>
  </si>
  <si>
    <t>CONTUS/LAC/HEM BRAINSTEM W LOC OF 31-59 MIN, SUBS</t>
  </si>
  <si>
    <t>S06383D</t>
  </si>
  <si>
    <t>S06384D</t>
  </si>
  <si>
    <t>S06385D</t>
  </si>
  <si>
    <t>S06386D</t>
  </si>
  <si>
    <t>S06387D</t>
  </si>
  <si>
    <t>S06388D</t>
  </si>
  <si>
    <t>S06389D</t>
  </si>
  <si>
    <t>S064X0D</t>
  </si>
  <si>
    <t>EPIDURAL HEMORRHAGE W/O LOSS OF CONSCIOUSNESS, SUB</t>
  </si>
  <si>
    <t>S064X1D</t>
  </si>
  <si>
    <t>S064X2D</t>
  </si>
  <si>
    <t>EPIDURAL HEMORRHAGE W LOC OF 31-59 MIN, SUBS</t>
  </si>
  <si>
    <t>S064X3D</t>
  </si>
  <si>
    <t>EPIDURAL HEMORRHAGE W LOC OF 1-5 HRS 59 MIN, SUBS</t>
  </si>
  <si>
    <t>S064X4D</t>
  </si>
  <si>
    <t>S064X5D</t>
  </si>
  <si>
    <t>S064X6D</t>
  </si>
  <si>
    <t>S064X7D</t>
  </si>
  <si>
    <t>S064X8D</t>
  </si>
  <si>
    <t>S064X9D</t>
  </si>
  <si>
    <t>EPIDURAL HEMORRHAGE W LOC OF UNSP DURATION, SUBS</t>
  </si>
  <si>
    <t>S065X0D</t>
  </si>
  <si>
    <t>TRAUM SUBDR HEM W/O LOSS OF CONSCIOUSNESS, SUBS</t>
  </si>
  <si>
    <t>S065X1D</t>
  </si>
  <si>
    <t>TRAUM SUBDR HEM W LOC OF 30 MINUTES OR LESS, SUBS</t>
  </si>
  <si>
    <t>S065X2D</t>
  </si>
  <si>
    <t>S065X3D</t>
  </si>
  <si>
    <t>TRAUM SUBDR HEM W LOC OF 1-5 HRS 59 MIN, SUBS</t>
  </si>
  <si>
    <t>S065X4D</t>
  </si>
  <si>
    <t>TRAUM SUBDR HEM W LOC OF 6 HOURS TO 24 HOURS, SUBS</t>
  </si>
  <si>
    <t>S065X5D</t>
  </si>
  <si>
    <t>TRAUM SUBDR HEM W LOC &gt;24 HR W RET CONSC LEV, SUBS</t>
  </si>
  <si>
    <t>S065X6D</t>
  </si>
  <si>
    <t>S065X7D</t>
  </si>
  <si>
    <t>S065X8D</t>
  </si>
  <si>
    <t>S065X9D</t>
  </si>
  <si>
    <t>TRAUM SUBDR HEM W LOC OF UNSP DURATION, SUBS</t>
  </si>
  <si>
    <t>S066X0D</t>
  </si>
  <si>
    <t>TRAUM SUBRAC HEM W/O LOSS OF CONSCIOUSNESS, SUBS</t>
  </si>
  <si>
    <t>S066X1D</t>
  </si>
  <si>
    <t>TRAUM SUBRAC HEM W LOC OF 30 MINUTES OR LESS, SUBS</t>
  </si>
  <si>
    <t>S066X2D</t>
  </si>
  <si>
    <t>S066X3D</t>
  </si>
  <si>
    <t>TRAUM SUBRAC HEM W LOC OF 1-5 HRS 59 MIN, SUBS</t>
  </si>
  <si>
    <t>S066X4D</t>
  </si>
  <si>
    <t>TRAUM SUBRAC HEM W LOC OF 6 HOURS TO 24 HOURS, SUB</t>
  </si>
  <si>
    <t>S066X5D</t>
  </si>
  <si>
    <t>TRAUM SUBRAC HEM W LOC &gt;24 HR W RET CONSC LEV, SUB</t>
  </si>
  <si>
    <t>S066X6D</t>
  </si>
  <si>
    <t>S066X7D</t>
  </si>
  <si>
    <t>S066X8D</t>
  </si>
  <si>
    <t>S066X9D</t>
  </si>
  <si>
    <t>TRAUM SUBRAC HEM W LOC OF UNSP DURATION, SUBS</t>
  </si>
  <si>
    <t>S06810D</t>
  </si>
  <si>
    <t>INJURY OF R INT CAROTID, INTCR W/O LOC, SUBS</t>
  </si>
  <si>
    <t>S06811D</t>
  </si>
  <si>
    <t>S06812D</t>
  </si>
  <si>
    <t>S06813D</t>
  </si>
  <si>
    <t>S06814D</t>
  </si>
  <si>
    <t>S06815D</t>
  </si>
  <si>
    <t>S06816D</t>
  </si>
  <si>
    <t>S06817D</t>
  </si>
  <si>
    <t>S06818D</t>
  </si>
  <si>
    <t>S06819D</t>
  </si>
  <si>
    <t>S06820D</t>
  </si>
  <si>
    <t>INJURY OF L INT CAROTID, INTCR W/O LOC, SUBS</t>
  </si>
  <si>
    <t>S06821D</t>
  </si>
  <si>
    <t>S06822D</t>
  </si>
  <si>
    <t>S06823D</t>
  </si>
  <si>
    <t>S06824D</t>
  </si>
  <si>
    <t>S06825D</t>
  </si>
  <si>
    <t>S06826D</t>
  </si>
  <si>
    <t>S06827D</t>
  </si>
  <si>
    <t>S06828D</t>
  </si>
  <si>
    <t>S06829D</t>
  </si>
  <si>
    <t>S06890D</t>
  </si>
  <si>
    <t>INTCRAN INJ W/O LOSS OF CONSCIOUSNESS, SUBS ENCNTR</t>
  </si>
  <si>
    <t>S06891D</t>
  </si>
  <si>
    <t>INTCRAN INJ W LOC OF 30 MINUTES OR LESS, SUBS</t>
  </si>
  <si>
    <t>S06892D</t>
  </si>
  <si>
    <t>S06893D</t>
  </si>
  <si>
    <t>S06894D</t>
  </si>
  <si>
    <t>INTCRAN INJ W LOC OF 6 HOURS TO 24 HOURS, SUBS</t>
  </si>
  <si>
    <t>S06895D</t>
  </si>
  <si>
    <t>INTCRAN INJ W LOC &gt;24 HR W RET CONSC LEV, SUBS</t>
  </si>
  <si>
    <t>S06896D</t>
  </si>
  <si>
    <t>INTCRAN INJ W LOC &gt;24 HR W/O RET CONSC W SURV, SUB</t>
  </si>
  <si>
    <t>S06897D</t>
  </si>
  <si>
    <t>S06898D</t>
  </si>
  <si>
    <t>S06899D</t>
  </si>
  <si>
    <t>S069X0D</t>
  </si>
  <si>
    <t>S069X1D</t>
  </si>
  <si>
    <t>S069X2D</t>
  </si>
  <si>
    <t>UNSP INTRACRANIAL INJURY W LOC OF 31-59 MIN, SUBS</t>
  </si>
  <si>
    <t>S069X3D</t>
  </si>
  <si>
    <t>S069X4D</t>
  </si>
  <si>
    <t>S069X5D</t>
  </si>
  <si>
    <t>S069X6D</t>
  </si>
  <si>
    <t>S069X7D</t>
  </si>
  <si>
    <t>S069X8D</t>
  </si>
  <si>
    <t>S069X9D</t>
  </si>
  <si>
    <t>S1190XA</t>
  </si>
  <si>
    <t>UNSP OPEN WOUND OF UNSPECIFIED PART OF NECK, INIT</t>
  </si>
  <si>
    <t>S1190XD</t>
  </si>
  <si>
    <t>UNSP OPEN WOUND OF UNSPECIFIED PART OF NECK, SUBS</t>
  </si>
  <si>
    <t>S12000D</t>
  </si>
  <si>
    <t>UNSP DISP FX OF FIRST CERVCAL VERT, SUBS FOR FX W</t>
  </si>
  <si>
    <t>S12000G</t>
  </si>
  <si>
    <t>S12000K</t>
  </si>
  <si>
    <t>S12001D</t>
  </si>
  <si>
    <t>UNSP NONDISP FX OF 1ST CERVCAL VERT, 7THD</t>
  </si>
  <si>
    <t>S12001G</t>
  </si>
  <si>
    <t>UNSP NONDISP FX OF 1ST CERVCAL VERT, 7THG</t>
  </si>
  <si>
    <t>S12001K</t>
  </si>
  <si>
    <t>UNSP NONDISP FX OF 1ST CERVCAL VERT, SUBS FOR FX W</t>
  </si>
  <si>
    <t>S12100D</t>
  </si>
  <si>
    <t>UNSP DISP FX OF 2ND CERVCAL VERT, SUBS FOR FX W RO</t>
  </si>
  <si>
    <t>S12100G</t>
  </si>
  <si>
    <t>UNSP DISP FX OF 2ND CERVCAL VERT, SUBS FOR FX W DE</t>
  </si>
  <si>
    <t>S12100K</t>
  </si>
  <si>
    <t>UNSP DISP FX OF SECOND CERVCAL VERT, SUBS FOR FX W</t>
  </si>
  <si>
    <t>S12101D</t>
  </si>
  <si>
    <t>UNSP NONDISP FX OF 2ND CERVCAL VERT, 7THD</t>
  </si>
  <si>
    <t>S12101G</t>
  </si>
  <si>
    <t>UNSP NONDISP FX OF 2ND CERVCAL VERT, 7THG</t>
  </si>
  <si>
    <t>S12101K</t>
  </si>
  <si>
    <t>UNSP NONDISP FX OF 2ND CERVCAL VERT, SUBS FOR FX W</t>
  </si>
  <si>
    <t>S12200D</t>
  </si>
  <si>
    <t>UNSP DISP FX OF THIRD CERVCAL VERT, SUBS FOR FX W</t>
  </si>
  <si>
    <t>S12200G</t>
  </si>
  <si>
    <t>S12200K</t>
  </si>
  <si>
    <t>S12201D</t>
  </si>
  <si>
    <t>UNSP NONDISP FX OF 3RD CERVCAL VERT, 7THD</t>
  </si>
  <si>
    <t>S12201G</t>
  </si>
  <si>
    <t>UNSP NONDISP FX OF 3RD CERVCAL VERT, 7THG</t>
  </si>
  <si>
    <t>S12201K</t>
  </si>
  <si>
    <t>UNSP NONDISP FX OF 3RD CERVCAL VERT, SUBS FOR FX W</t>
  </si>
  <si>
    <t>S12300D</t>
  </si>
  <si>
    <t>UNSP DISP FX OF 4TH CERVCAL VERT, SUBS FOR FX W RO</t>
  </si>
  <si>
    <t>S12300G</t>
  </si>
  <si>
    <t>UNSP DISP FX OF 4TH CERVCAL VERT, SUBS FOR FX W DE</t>
  </si>
  <si>
    <t>S12300K</t>
  </si>
  <si>
    <t>UNSP DISP FX OF FOURTH CERVCAL VERT, SUBS FOR FX W</t>
  </si>
  <si>
    <t>S12301D</t>
  </si>
  <si>
    <t>UNSP NONDISP FX OF 4TH CERVCAL VERT, 7THD</t>
  </si>
  <si>
    <t>S12301G</t>
  </si>
  <si>
    <t>UNSP NONDISP FX OF 4TH CERVCAL VERT, 7THG</t>
  </si>
  <si>
    <t>S12301K</t>
  </si>
  <si>
    <t>UNSP NONDISP FX OF 4TH CERVCAL VERT, SUBS FOR FX W</t>
  </si>
  <si>
    <t>S12400D</t>
  </si>
  <si>
    <t>UNSP DISP FX OF FIFTH CERVCAL VERT, SUBS FOR FX W</t>
  </si>
  <si>
    <t>S12400G</t>
  </si>
  <si>
    <t>S12400K</t>
  </si>
  <si>
    <t>S12401D</t>
  </si>
  <si>
    <t>UNSP NONDISP FX OF 5TH CERVCAL VERT, 7THD</t>
  </si>
  <si>
    <t>S12401G</t>
  </si>
  <si>
    <t>UNSP NONDISP FX OF 5TH CERVCAL VERT, 7THG</t>
  </si>
  <si>
    <t>S12401K</t>
  </si>
  <si>
    <t>UNSP NONDISP FX OF 5TH CERVCAL VERT, SUBS FOR FX W</t>
  </si>
  <si>
    <t>S12500D</t>
  </si>
  <si>
    <t>UNSP DISP FX OF SIXTH CERVCAL VERT, SUBS FOR FX W</t>
  </si>
  <si>
    <t>S12500G</t>
  </si>
  <si>
    <t>S12500K</t>
  </si>
  <si>
    <t>S12501D</t>
  </si>
  <si>
    <t>UNSP NONDISP FX OF SIXTH CERVCAL VERT, 7THD</t>
  </si>
  <si>
    <t>S12501G</t>
  </si>
  <si>
    <t>UNSP NONDISP FX OF SIXTH CERVCAL VERT, 7THG</t>
  </si>
  <si>
    <t>S12501K</t>
  </si>
  <si>
    <t>UNSP NONDISP FX OF SIXTH CERVCAL VERT, 7THK</t>
  </si>
  <si>
    <t>S12600D</t>
  </si>
  <si>
    <t>UNSP DISP FX OF 7TH CERVCAL VERT, SUBS FOR FX W RO</t>
  </si>
  <si>
    <t>S12600G</t>
  </si>
  <si>
    <t>UNSP DISP FX OF 7TH CERVCAL VERT, SUBS FOR FX W DE</t>
  </si>
  <si>
    <t>S12600K</t>
  </si>
  <si>
    <t>UNSP DISP FX OF SEVENTH CERVCAL VERT, SUBS FOR FX</t>
  </si>
  <si>
    <t>S12601D</t>
  </si>
  <si>
    <t>UNSP NONDISP FX OF 7TH CERVCAL VERT, 7THD</t>
  </si>
  <si>
    <t>S12601G</t>
  </si>
  <si>
    <t>UNSP NONDISP FX OF 7TH CERVCAL VERT, 7THG</t>
  </si>
  <si>
    <t>S12601K</t>
  </si>
  <si>
    <t>UNSP NONDISP FX OF 7TH CERVCAL VERT, SUBS FOR FX W</t>
  </si>
  <si>
    <t>S13101A</t>
  </si>
  <si>
    <t>DISLOCATION OF UNSPECIFIED CERVICAL VERTEBRAE, INI</t>
  </si>
  <si>
    <t>S13101D</t>
  </si>
  <si>
    <t>DISLOCATION OF UNSPECIFIED CERVICAL VERTEBRAE, SUB</t>
  </si>
  <si>
    <t>S13111A</t>
  </si>
  <si>
    <t>DISLOCATION OF C0/C1 CERVICAL VERTEBRAE, INITIAL E</t>
  </si>
  <si>
    <t>S13111D</t>
  </si>
  <si>
    <t>DISLOCATION OF C0/C1 CERVICAL VERTEBRAE, SUBS ENCN</t>
  </si>
  <si>
    <t>S13121A</t>
  </si>
  <si>
    <t>DISLOCATION OF C1/C2 CERVICAL VERTEBRAE, INITIAL E</t>
  </si>
  <si>
    <t>S13121D</t>
  </si>
  <si>
    <t>DISLOCATION OF C1/C2 CERVICAL VERTEBRAE, SUBS ENCN</t>
  </si>
  <si>
    <t>S13131A</t>
  </si>
  <si>
    <t>DISLOCATION OF C2/C3 CERVICAL VERTEBRAE, INITIAL E</t>
  </si>
  <si>
    <t>S13131D</t>
  </si>
  <si>
    <t>DISLOCATION OF C2/C3 CERVICAL VERTEBRAE, SUBS ENCN</t>
  </si>
  <si>
    <t>S13141A</t>
  </si>
  <si>
    <t>DISLOCATION OF C3/C4 CERVICAL VERTEBRAE, INITIAL E</t>
  </si>
  <si>
    <t>S13141D</t>
  </si>
  <si>
    <t>DISLOCATION OF C3/C4 CERVICAL VERTEBRAE, SUBS ENCN</t>
  </si>
  <si>
    <t>S13151A</t>
  </si>
  <si>
    <t>DISLOCATION OF C4/C5 CERVICAL VERTEBRAE, INITIAL E</t>
  </si>
  <si>
    <t>S13151D</t>
  </si>
  <si>
    <t>DISLOCATION OF C4/C5 CERVICAL VERTEBRAE, SUBS ENCN</t>
  </si>
  <si>
    <t>S13161A</t>
  </si>
  <si>
    <t>DISLOCATION OF C5/C6 CERVICAL VERTEBRAE, INITIAL E</t>
  </si>
  <si>
    <t>S13161D</t>
  </si>
  <si>
    <t>DISLOCATION OF C5/C6 CERVICAL VERTEBRAE, SUBS ENCN</t>
  </si>
  <si>
    <t>S13171A</t>
  </si>
  <si>
    <t>DISLOCATION OF C6/C7 CERVICAL VERTEBRAE, INITIAL E</t>
  </si>
  <si>
    <t>S13171D</t>
  </si>
  <si>
    <t>DISLOCATION OF C6/C7 CERVICAL VERTEBRAE, SUBS ENCN</t>
  </si>
  <si>
    <t>S13181A</t>
  </si>
  <si>
    <t>DISLOCATION OF C7/T1 CERVICAL VERTEBRAE, INITIAL E</t>
  </si>
  <si>
    <t>S13181D</t>
  </si>
  <si>
    <t>DISLOCATION OF C7/T1 CERVICAL VERTEBRAE, SUBS ENCN</t>
  </si>
  <si>
    <t>S14111A</t>
  </si>
  <si>
    <t>COMPLETE LESION AT C1 LEVEL OF CERVICAL SPINAL COR</t>
  </si>
  <si>
    <t>S14111D</t>
  </si>
  <si>
    <t>S14112A</t>
  </si>
  <si>
    <t>COMPLETE LESION AT C2 LEVEL OF CERVICAL SPINAL COR</t>
  </si>
  <si>
    <t>S14112D</t>
  </si>
  <si>
    <t>S14113A</t>
  </si>
  <si>
    <t>COMPLETE LESION AT C3 LEVEL OF CERVICAL SPINAL COR</t>
  </si>
  <si>
    <t>S14113D</t>
  </si>
  <si>
    <t>S14114A</t>
  </si>
  <si>
    <t>COMPLETE LESION AT C4 LEVEL OF CERVICAL SPINAL COR</t>
  </si>
  <si>
    <t>S14114D</t>
  </si>
  <si>
    <t>S14115A</t>
  </si>
  <si>
    <t>COMPLETE LESION AT C5 LEVEL OF CERVICAL SPINAL COR</t>
  </si>
  <si>
    <t>S14115D</t>
  </si>
  <si>
    <t>S14116A</t>
  </si>
  <si>
    <t>COMPLETE LESION AT C6 LEVEL OF CERVICAL SPINAL COR</t>
  </si>
  <si>
    <t>S14116D</t>
  </si>
  <si>
    <t>S14117A</t>
  </si>
  <si>
    <t>COMPLETE LESION AT C7 LEVEL OF CERVICAL SPINAL COR</t>
  </si>
  <si>
    <t>S14117D</t>
  </si>
  <si>
    <t>S14121A</t>
  </si>
  <si>
    <t>CENTRAL CORD SYNDROME AT C1, INIT</t>
  </si>
  <si>
    <t>S14121D</t>
  </si>
  <si>
    <t>CENTRAL CORD SYNDROME AT C1, SUBS</t>
  </si>
  <si>
    <t>S14122A</t>
  </si>
  <si>
    <t>CENTRAL CORD SYNDROME AT C2, INIT</t>
  </si>
  <si>
    <t>S14122D</t>
  </si>
  <si>
    <t>CENTRAL CORD SYNDROME AT C2, SUBS</t>
  </si>
  <si>
    <t>S14123A</t>
  </si>
  <si>
    <t>CENTRAL CORD SYNDROME AT C3, INIT</t>
  </si>
  <si>
    <t>S14123D</t>
  </si>
  <si>
    <t>CENTRAL CORD SYNDROME AT C3, SUBS</t>
  </si>
  <si>
    <t>S14124A</t>
  </si>
  <si>
    <t>CENTRAL CORD SYNDROME AT C4, INIT</t>
  </si>
  <si>
    <t>S14124D</t>
  </si>
  <si>
    <t>CENTRAL CORD SYNDROME AT C4, SUBS</t>
  </si>
  <si>
    <t>S14125A</t>
  </si>
  <si>
    <t>CENTRAL CORD SYNDROME AT C5, INIT</t>
  </si>
  <si>
    <t>S14125D</t>
  </si>
  <si>
    <t>CENTRAL CORD SYNDROME AT C5, SUBS</t>
  </si>
  <si>
    <t>S14126A</t>
  </si>
  <si>
    <t>CENTRAL CORD SYNDROME AT C6, INIT</t>
  </si>
  <si>
    <t>S14126D</t>
  </si>
  <si>
    <t>CENTRAL CORD SYNDROME AT C6, SUBS</t>
  </si>
  <si>
    <t>S14127A</t>
  </si>
  <si>
    <t>CENTRAL CORD SYNDROME AT C7, INIT</t>
  </si>
  <si>
    <t>S14127D</t>
  </si>
  <si>
    <t>CENTRAL CORD SYNDROME AT C7, SUBS</t>
  </si>
  <si>
    <t>S14131A</t>
  </si>
  <si>
    <t>ANTERIOR CORD SYNDROME AT C1, INIT</t>
  </si>
  <si>
    <t>S14131D</t>
  </si>
  <si>
    <t>ANTERIOR CORD SYNDROME AT C1, SUBS</t>
  </si>
  <si>
    <t>S14132A</t>
  </si>
  <si>
    <t>ANTERIOR CORD SYNDROME AT C2, INIT</t>
  </si>
  <si>
    <t>S14132D</t>
  </si>
  <si>
    <t>ANTERIOR CORD SYNDROME AT C2, SUBS</t>
  </si>
  <si>
    <t>S14133A</t>
  </si>
  <si>
    <t>ANTERIOR CORD SYNDROME AT C3, INIT</t>
  </si>
  <si>
    <t>S14133D</t>
  </si>
  <si>
    <t>ANTERIOR CORD SYNDROME AT C3, SUBS</t>
  </si>
  <si>
    <t>S14134A</t>
  </si>
  <si>
    <t>ANTERIOR CORD SYNDROME AT C4, INIT</t>
  </si>
  <si>
    <t>S14134D</t>
  </si>
  <si>
    <t>ANTERIOR CORD SYNDROME AT C4, SUBS</t>
  </si>
  <si>
    <t>S14135A</t>
  </si>
  <si>
    <t>ANTERIOR CORD SYNDROME AT C5, INIT</t>
  </si>
  <si>
    <t>S14135D</t>
  </si>
  <si>
    <t>ANTERIOR CORD SYNDROME AT C5, SUBS</t>
  </si>
  <si>
    <t>S14136A</t>
  </si>
  <si>
    <t>ANTERIOR CORD SYNDROME AT C6, INIT</t>
  </si>
  <si>
    <t>S14136D</t>
  </si>
  <si>
    <t>ANTERIOR CORD SYNDROME AT C6, SUBS</t>
  </si>
  <si>
    <t>S14137A</t>
  </si>
  <si>
    <t>ANTERIOR CORD SYNDROME AT C7, INIT</t>
  </si>
  <si>
    <t>S14137D</t>
  </si>
  <si>
    <t>ANTERIOR CORD SYNDROME AT C7, SUBS</t>
  </si>
  <si>
    <t>S14151A</t>
  </si>
  <si>
    <t>OTH INCOMPLETE LESION AT C1, INIT</t>
  </si>
  <si>
    <t>S14151D</t>
  </si>
  <si>
    <t>OTH INCOMPLETE LESION AT C1, SUBS</t>
  </si>
  <si>
    <t>S14152A</t>
  </si>
  <si>
    <t>OTH INCOMPLETE LESION AT C2, INIT</t>
  </si>
  <si>
    <t>S14152D</t>
  </si>
  <si>
    <t>OTH INCOMPLETE LESION AT C2, SUBS</t>
  </si>
  <si>
    <t>S14153A</t>
  </si>
  <si>
    <t>OTH INCOMPLETE LESION AT C3, INIT</t>
  </si>
  <si>
    <t>S14153D</t>
  </si>
  <si>
    <t>OTH INCOMPLETE LESION AT C3, SUBS</t>
  </si>
  <si>
    <t>S14154A</t>
  </si>
  <si>
    <t>OTH INCOMPLETE LESION AT C4, INIT</t>
  </si>
  <si>
    <t>S14154D</t>
  </si>
  <si>
    <t>OTH INCOMPLETE LESION AT C4, SUBS</t>
  </si>
  <si>
    <t>S14155A</t>
  </si>
  <si>
    <t>OTH INCOMPLETE LESION AT C5, INIT</t>
  </si>
  <si>
    <t>S14155D</t>
  </si>
  <si>
    <t>OTH INCOMPLETE LESION AT C5, SUBS</t>
  </si>
  <si>
    <t>S14156A</t>
  </si>
  <si>
    <t>OTH INCOMPLETE LESION AT C6, INIT</t>
  </si>
  <si>
    <t>S14156D</t>
  </si>
  <si>
    <t>OTH INCOMPLETE LESION AT C6, SUBS</t>
  </si>
  <si>
    <t>S14157A</t>
  </si>
  <si>
    <t>OTH INCOMPLETE LESION AT C7, INIT</t>
  </si>
  <si>
    <t>S14157D</t>
  </si>
  <si>
    <t>OTH INCOMPLETE LESION AT C7, SUBS</t>
  </si>
  <si>
    <t>S21209A</t>
  </si>
  <si>
    <t>UNSP OPN WND UNSP BK WL OF THORAX W/O PENET THOR C</t>
  </si>
  <si>
    <t>S21209D</t>
  </si>
  <si>
    <t>S22019D</t>
  </si>
  <si>
    <t>UNSP FX FIRST THOR VERTEBRA, SUBS FOR FX W ROUTN H</t>
  </si>
  <si>
    <t>S22019G</t>
  </si>
  <si>
    <t>UNSP FX FIRST THOR VERTEBRA, SUBS FOR FX W DELAY H</t>
  </si>
  <si>
    <t>S22019K</t>
  </si>
  <si>
    <t>UNSP FRACTURE OF FIRST THOR VERTEBRA, SUBS FOR FX</t>
  </si>
  <si>
    <t>S22029D</t>
  </si>
  <si>
    <t>UNSP FX SECOND THOR VERTEBRA, SUBS FOR FX W ROUTN</t>
  </si>
  <si>
    <t>S22029G</t>
  </si>
  <si>
    <t>UNSP FX SECOND THOR VERTEBRA, SUBS FOR FX W DELAY</t>
  </si>
  <si>
    <t>S22029K</t>
  </si>
  <si>
    <t>UNSP FX SECOND THOR VERTEBRA, SUBS FOR FX W NONUNI</t>
  </si>
  <si>
    <t>S22039D</t>
  </si>
  <si>
    <t>UNSP FX THIRD THOR VERTEBRA, SUBS FOR FX W ROUTN H</t>
  </si>
  <si>
    <t>S22039G</t>
  </si>
  <si>
    <t>UNSP FX THIRD THOR VERTEBRA, SUBS FOR FX W DELAY H</t>
  </si>
  <si>
    <t>S22039K</t>
  </si>
  <si>
    <t>UNSP FRACTURE OF THIRD THOR VERTEBRA, SUBS FOR FX</t>
  </si>
  <si>
    <t>S22049D</t>
  </si>
  <si>
    <t>UNSP FX FOURTH THOR VERTEBRA, SUBS FOR FX W ROUTN</t>
  </si>
  <si>
    <t>S22049G</t>
  </si>
  <si>
    <t>UNSP FX FOURTH THOR VERTEBRA, SUBS FOR FX W DELAY</t>
  </si>
  <si>
    <t>S22049K</t>
  </si>
  <si>
    <t>UNSP FX FOURTH THOR VERTEBRA, SUBS FOR FX W NONUNI</t>
  </si>
  <si>
    <t>S22059D</t>
  </si>
  <si>
    <t>UNSP FRACTURE OF T5-T6 VERTEBRA, SUBS FOR FX W ROU</t>
  </si>
  <si>
    <t>S22059G</t>
  </si>
  <si>
    <t>UNSP FRACTURE OF T5-T6 VERTEBRA, SUBS FOR FX W DEL</t>
  </si>
  <si>
    <t>S22059K</t>
  </si>
  <si>
    <t>UNSP FRACTURE OF T5-T6 VERTEBRA, SUBS FOR FX W NON</t>
  </si>
  <si>
    <t>S22069D</t>
  </si>
  <si>
    <t>UNSP FRACTURE OF T7-T8 VERTEBRA, SUBS FOR FX W ROU</t>
  </si>
  <si>
    <t>S22069G</t>
  </si>
  <si>
    <t>UNSP FRACTURE OF T7-T8 VERTEBRA, SUBS FOR FX W DEL</t>
  </si>
  <si>
    <t>S22069K</t>
  </si>
  <si>
    <t>UNSP FRACTURE OF T7-T8 VERTEBRA, SUBS FOR FX W NON</t>
  </si>
  <si>
    <t>S22079D</t>
  </si>
  <si>
    <t>UNSP FRACTURE OF T9-T10 VERTEBRA, SUBS FOR FX W RO</t>
  </si>
  <si>
    <t>S22079G</t>
  </si>
  <si>
    <t>UNSP FRACTURE OF T9-T10 VERTEBRA, SUBS FOR FX W DE</t>
  </si>
  <si>
    <t>S22079K</t>
  </si>
  <si>
    <t>UNSP FRACTURE OF T9-T10 VERTEBRA, SUBS FOR FX W NO</t>
  </si>
  <si>
    <t>S22089D</t>
  </si>
  <si>
    <t>UNSP FRACTURE OF T11-T12 VERTEBRA, SUBS FOR FX W R</t>
  </si>
  <si>
    <t>S22089G</t>
  </si>
  <si>
    <t>UNSP FRACTURE OF T11-T12 VERTEBRA, SUBS FOR FX W D</t>
  </si>
  <si>
    <t>S22089K</t>
  </si>
  <si>
    <t>UNSP FRACTURE OF T11-T12 VERTEBRA, SUBS FOR FX W N</t>
  </si>
  <si>
    <t>S2220XB</t>
  </si>
  <si>
    <t>UNSP FRACTURE OF STERNUM, INIT ENCNTR FOR OPEN FRA</t>
  </si>
  <si>
    <t>S2220XD</t>
  </si>
  <si>
    <t>UNSP FRACTURE OF STERNUM, SUBS FOR FX W ROUTN HEAL</t>
  </si>
  <si>
    <t>S2220XG</t>
  </si>
  <si>
    <t>UNSP FRACTURE OF STERNUM, SUBS FOR FX W DELAY HEAL</t>
  </si>
  <si>
    <t>S2220XK</t>
  </si>
  <si>
    <t>UNSP FRACTURE OF STERNUM, SUBS FOR FX W NONUNION</t>
  </si>
  <si>
    <t>S2220XS</t>
  </si>
  <si>
    <t>UNSPECIFIED FRACTURE OF STERNUM, SEQUELA</t>
  </si>
  <si>
    <t>S2241XA</t>
  </si>
  <si>
    <t>MULTIPLE FRACTURES OF RIBS, RIGHT SIDE, INIT FOR C</t>
  </si>
  <si>
    <t>S2241XB</t>
  </si>
  <si>
    <t>MULTIPLE FRACTURES OF RIBS, RIGHT SIDE, INIT FOR O</t>
  </si>
  <si>
    <t>S2241XD</t>
  </si>
  <si>
    <t>MULTIPLE FX OF RIBS, RIGHT SIDE, SUBS FOR FX W ROU</t>
  </si>
  <si>
    <t>S2241XG</t>
  </si>
  <si>
    <t>MULTIPLE FX OF RIBS, RIGHT SIDE, SUBS FOR FX W DEL</t>
  </si>
  <si>
    <t>S2241XK</t>
  </si>
  <si>
    <t>MULTIPLE FX OF RIBS, RIGHT SIDE, SUBS FOR FX W NON</t>
  </si>
  <si>
    <t>S2241XS</t>
  </si>
  <si>
    <t>MULTIPLE FRACTURES OF RIBS, RIGHT SIDE, SEQUELA</t>
  </si>
  <si>
    <t>S2242XA</t>
  </si>
  <si>
    <t>MULTIPLE FRACTURES OF RIBS, LEFT SIDE, INIT FOR CL</t>
  </si>
  <si>
    <t>S2242XB</t>
  </si>
  <si>
    <t>MULTIPLE FRACTURES OF RIBS, LEFT SIDE, INIT FOR OP</t>
  </si>
  <si>
    <t>S2242XD</t>
  </si>
  <si>
    <t>MULTIPLE FX OF RIBS, LEFT SIDE, SUBS FOR FX W ROUT</t>
  </si>
  <si>
    <t>S2242XG</t>
  </si>
  <si>
    <t>MULTIPLE FX OF RIBS, LEFT SIDE, SUBS FOR FX W DELA</t>
  </si>
  <si>
    <t>S2242XK</t>
  </si>
  <si>
    <t>MULTIPLE FX OF RIBS, LEFT SIDE, SUBS FOR FX W NONU</t>
  </si>
  <si>
    <t>S2242XS</t>
  </si>
  <si>
    <t>MULTIPLE FRACTURES OF RIBS, LEFT SIDE, SEQUELA</t>
  </si>
  <si>
    <t>S2243XA</t>
  </si>
  <si>
    <t>MULTIPLE FRACTURES OF RIBS, BILATERAL, INIT FOR CL</t>
  </si>
  <si>
    <t>S2243XB</t>
  </si>
  <si>
    <t>MULTIPLE FRACTURES OF RIBS, BILATERAL, INIT FOR OP</t>
  </si>
  <si>
    <t>S2243XD</t>
  </si>
  <si>
    <t>MULTIPLE FRACTURES OF RIBS, BI, SUBS FOR FX W ROUT</t>
  </si>
  <si>
    <t>S2243XG</t>
  </si>
  <si>
    <t>MULTIPLE FRACTURES OF RIBS, BI, SUBS FOR FX W DELA</t>
  </si>
  <si>
    <t>S2243XK</t>
  </si>
  <si>
    <t>MULTIPLE FRACTURES OF RIBS, BI, SUBS FOR FX W NONU</t>
  </si>
  <si>
    <t>S2243XS</t>
  </si>
  <si>
    <t>MULTIPLE FRACTURES OF RIBS, BILATERAL, SEQUELA</t>
  </si>
  <si>
    <t>S2249XB</t>
  </si>
  <si>
    <t>MULTIPLE FRACTURES OF RIBS, UNSP SIDE, INIT FOR OP</t>
  </si>
  <si>
    <t>S2249XD</t>
  </si>
  <si>
    <t>MULTIPLE FX OF RIBS, UNSP SIDE, SUBS FOR FX W ROUT</t>
  </si>
  <si>
    <t>S2249XG</t>
  </si>
  <si>
    <t>MULTIPLE FX OF RIBS, UNSP SIDE, SUBS FOR FX W DELA</t>
  </si>
  <si>
    <t>S2249XK</t>
  </si>
  <si>
    <t>MULTIPLE FX OF RIBS, UNSP SIDE, SUBS FOR FX W NONU</t>
  </si>
  <si>
    <t>S229XXA</t>
  </si>
  <si>
    <t>FRACTURE OF BONY THORAX, PART UNSP, INIT FOR CLOS</t>
  </si>
  <si>
    <t>S229XXD</t>
  </si>
  <si>
    <t>FRACTURE OF BONY THORAX, PART UNSP, SUBS FOR FX W</t>
  </si>
  <si>
    <t>S229XXG</t>
  </si>
  <si>
    <t>S229XXK</t>
  </si>
  <si>
    <t>S23101A</t>
  </si>
  <si>
    <t>DISLOCATION OF UNSPECIFIED THORACIC VERTEBRA, INIT</t>
  </si>
  <si>
    <t>S23101D</t>
  </si>
  <si>
    <t>DISLOCATION OF UNSPECIFIED THORACIC VERTEBRA, SUBS</t>
  </si>
  <si>
    <t>S24111A</t>
  </si>
  <si>
    <t>COMPLETE LESION AT T1 LEVEL OF THORACIC SPINAL COR</t>
  </si>
  <si>
    <t>S24111D</t>
  </si>
  <si>
    <t>S24112A</t>
  </si>
  <si>
    <t>COMPLETE LESION AT T2-T6 LEVEL OF THORACIC SPINAL</t>
  </si>
  <si>
    <t>S24112D</t>
  </si>
  <si>
    <t>S24113A</t>
  </si>
  <si>
    <t>COMPLETE LESION AT T7-T10, INIT</t>
  </si>
  <si>
    <t>S24113D</t>
  </si>
  <si>
    <t>COMPLETE LESION AT T7-T10, SUBS</t>
  </si>
  <si>
    <t>S24114A</t>
  </si>
  <si>
    <t>COMPLETE LESION AT T11-T12, INIT</t>
  </si>
  <si>
    <t>S24114D</t>
  </si>
  <si>
    <t>COMPLETE LESION AT T11-T12, SUBS</t>
  </si>
  <si>
    <t>S24131A</t>
  </si>
  <si>
    <t>ANTERIOR CORD SYNDROME AT T1, INIT</t>
  </si>
  <si>
    <t>S24131D</t>
  </si>
  <si>
    <t>ANTERIOR CORD SYNDROME AT T1, SUBS</t>
  </si>
  <si>
    <t>S24132A</t>
  </si>
  <si>
    <t>ANTERIOR CORD SYNDROME AT T2-T6, INIT</t>
  </si>
  <si>
    <t>S24132D</t>
  </si>
  <si>
    <t>ANTERIOR CORD SYNDROME AT T2-T6, SUBS</t>
  </si>
  <si>
    <t>S24133A</t>
  </si>
  <si>
    <t>ANTERIOR CORD SYNDROME AT T7-T10, INIT</t>
  </si>
  <si>
    <t>S24133D</t>
  </si>
  <si>
    <t>ANTERIOR CORD SYNDROME AT T7-T10, SUBS</t>
  </si>
  <si>
    <t>S24134A</t>
  </si>
  <si>
    <t>ANTERIOR CORD SYNDROME AT T11-T12, INIT</t>
  </si>
  <si>
    <t>S24134D</t>
  </si>
  <si>
    <t>ANTERIOR CORD SYNDROME AT T11-T12, SUBS</t>
  </si>
  <si>
    <t>S24151A</t>
  </si>
  <si>
    <t>OTH INCOMPLETE LESION AT T1, INIT</t>
  </si>
  <si>
    <t>S24151D</t>
  </si>
  <si>
    <t>OTH INCOMPLETE LESION AT T1, SUBS</t>
  </si>
  <si>
    <t>S24152A</t>
  </si>
  <si>
    <t>OTH INCOMPLETE LESION AT T2-T6, INIT</t>
  </si>
  <si>
    <t>S24152D</t>
  </si>
  <si>
    <t>OTH INCOMPLETE LESION AT T2-T6, SUBS</t>
  </si>
  <si>
    <t>S24153A</t>
  </si>
  <si>
    <t>OTH INCOMPLETE LESION AT T7-T10, INIT</t>
  </si>
  <si>
    <t>S24153D</t>
  </si>
  <si>
    <t>OTH INCOMPLETE LESION AT T7-T10, SUBS</t>
  </si>
  <si>
    <t>S24154A</t>
  </si>
  <si>
    <t>OTH INCOMPLETE LESION AT T11-T12, INIT</t>
  </si>
  <si>
    <t>S24154D</t>
  </si>
  <si>
    <t>OTH INCOMPLETE LESION AT T11-T12, SUBS</t>
  </si>
  <si>
    <t>S31000A</t>
  </si>
  <si>
    <t>UNSP OPN WND LOW BACK AND PELV W/O PENET RETROPERI</t>
  </si>
  <si>
    <t>S31000D</t>
  </si>
  <si>
    <t>S32009D</t>
  </si>
  <si>
    <t>UNSP FRACTURE OF UNSP LUM VERTEBRA, SUBS FOR FX W</t>
  </si>
  <si>
    <t>S32009G</t>
  </si>
  <si>
    <t>S32009K</t>
  </si>
  <si>
    <t>S32019D</t>
  </si>
  <si>
    <t>UNSP FX FIRST LUM VERTEBRA, SUBS FOR FX W ROUTN HE</t>
  </si>
  <si>
    <t>S32019G</t>
  </si>
  <si>
    <t>UNSP FX FIRST LUM VERTEBRA, SUBS FOR FX W DELAY HE</t>
  </si>
  <si>
    <t>S32019K</t>
  </si>
  <si>
    <t>UNSP FRACTURE OF FIRST LUM VERTEBRA, SUBS FOR FX W</t>
  </si>
  <si>
    <t>S32029D</t>
  </si>
  <si>
    <t>UNSP FX SECOND LUM VERTEBRA, SUBS FOR FX W ROUTN H</t>
  </si>
  <si>
    <t>S32029G</t>
  </si>
  <si>
    <t>UNSP FX SECOND LUM VERTEBRA, SUBS FOR FX W DELAY H</t>
  </si>
  <si>
    <t>S32029K</t>
  </si>
  <si>
    <t>UNSP FRACTURE OF SECOND LUM VERTEBRA, SUBS FOR FX</t>
  </si>
  <si>
    <t>S32039D</t>
  </si>
  <si>
    <t>UNSP FX THIRD LUM VERTEBRA, SUBS FOR FX W ROUTN HE</t>
  </si>
  <si>
    <t>S32039G</t>
  </si>
  <si>
    <t>UNSP FX THIRD LUM VERTEBRA, SUBS FOR FX W DELAY HE</t>
  </si>
  <si>
    <t>S32039K</t>
  </si>
  <si>
    <t>UNSP FRACTURE OF THIRD LUM VERTEBRA, SUBS FOR FX W</t>
  </si>
  <si>
    <t>S32049D</t>
  </si>
  <si>
    <t>UNSP FX FOURTH LUM VERTEBRA, SUBS FOR FX W ROUTN H</t>
  </si>
  <si>
    <t>S32049G</t>
  </si>
  <si>
    <t>UNSP FX FOURTH LUM VERTEBRA, SUBS FOR FX W DELAY H</t>
  </si>
  <si>
    <t>S32049K</t>
  </si>
  <si>
    <t>UNSP FRACTURE OF FOURTH LUM VERTEBRA, SUBS FOR FX</t>
  </si>
  <si>
    <t>S32059D</t>
  </si>
  <si>
    <t>UNSP FX FIFTH LUM VERTEBRA, SUBS FOR FX W ROUTN HE</t>
  </si>
  <si>
    <t>S32059G</t>
  </si>
  <si>
    <t>UNSP FX FIFTH LUM VERTEBRA, SUBS FOR FX W DELAY HE</t>
  </si>
  <si>
    <t>S32059K</t>
  </si>
  <si>
    <t>UNSP FRACTURE OF FIFTH LUM VERTEBRA, SUBS FOR FX W</t>
  </si>
  <si>
    <t>S3210XD</t>
  </si>
  <si>
    <t>UNSP FRACTURE OF SACRUM, SUBS FOR FX W ROUTN HEAL</t>
  </si>
  <si>
    <t>S3210XG</t>
  </si>
  <si>
    <t>UNSP FRACTURE OF SACRUM, SUBS FOR FX W DELAY HEAL</t>
  </si>
  <si>
    <t>S3210XK</t>
  </si>
  <si>
    <t>UNSP FRACTURE OF SACRUM, SUBS ENCNTR FOR FRACTURE</t>
  </si>
  <si>
    <t>S322XXD</t>
  </si>
  <si>
    <t>FRACTURE OF COCCYX, SUBS FOR FX W ROUTN HEAL</t>
  </si>
  <si>
    <t>S322XXG</t>
  </si>
  <si>
    <t>FRACTURE OF COCCYX, SUBS FOR FX W DELAY HEAL</t>
  </si>
  <si>
    <t>S322XXK</t>
  </si>
  <si>
    <t>FRACTURE OF COCCYX, SUBS ENCNTR FOR FRACTURE WITH</t>
  </si>
  <si>
    <t>S32401D</t>
  </si>
  <si>
    <t>UNSP FRACTURE OF RIGHT ACETABULUM, SUBS FOR FX W R</t>
  </si>
  <si>
    <t>S32401G</t>
  </si>
  <si>
    <t>UNSP FRACTURE OF RIGHT ACETABULUM, SUBS FOR FX W D</t>
  </si>
  <si>
    <t>S32401K</t>
  </si>
  <si>
    <t>UNSP FRACTURE OF RIGHT ACETABULUM, SUBS FOR FX W N</t>
  </si>
  <si>
    <t>S32402D</t>
  </si>
  <si>
    <t>UNSP FRACTURE OF LEFT ACETABULUM, SUBS FOR FX W RO</t>
  </si>
  <si>
    <t>S32402G</t>
  </si>
  <si>
    <t>UNSP FRACTURE OF LEFT ACETABULUM, SUBS FOR FX W DE</t>
  </si>
  <si>
    <t>S32402K</t>
  </si>
  <si>
    <t>UNSP FRACTURE OF LEFT ACETABULUM, SUBS FOR FX W NO</t>
  </si>
  <si>
    <t>S32409D</t>
  </si>
  <si>
    <t>UNSP FRACTURE OF UNSP ACETABULUM, SUBS FOR FX W RO</t>
  </si>
  <si>
    <t>S32409G</t>
  </si>
  <si>
    <t>UNSP FRACTURE OF UNSP ACETABULUM, SUBS FOR FX W DE</t>
  </si>
  <si>
    <t>S32409K</t>
  </si>
  <si>
    <t>UNSP FRACTURE OF UNSP ACETABULUM, SUBS FOR FX W NO</t>
  </si>
  <si>
    <t>S32411D</t>
  </si>
  <si>
    <t>DISP FX OF ANT WALL OF R ACETAB, SUBS FOR FX W ROU</t>
  </si>
  <si>
    <t>S32411G</t>
  </si>
  <si>
    <t>DISP FX OF ANT WALL OF R ACETAB, SUBS FOR FX W DEL</t>
  </si>
  <si>
    <t>S32411K</t>
  </si>
  <si>
    <t>DISP FX OF ANT WALL OF RIGHT ACETAB, SUBS FOR FX W</t>
  </si>
  <si>
    <t>S32412D</t>
  </si>
  <si>
    <t>DISP FX OF ANT WALL OF LEFT ACETAB, SUBS FOR FX W</t>
  </si>
  <si>
    <t>S32412G</t>
  </si>
  <si>
    <t>S32412K</t>
  </si>
  <si>
    <t>S32413D</t>
  </si>
  <si>
    <t>DISP FX OF ANT WALL OF UNSP ACETAB, SUBS FOR FX W</t>
  </si>
  <si>
    <t>S32413G</t>
  </si>
  <si>
    <t>S32413K</t>
  </si>
  <si>
    <t>S32414D</t>
  </si>
  <si>
    <t>NONDISP FX OF ANT WALL OF R ACETAB, SUBS FOR FX W</t>
  </si>
  <si>
    <t>S32414G</t>
  </si>
  <si>
    <t>S32414K</t>
  </si>
  <si>
    <t>S32415D</t>
  </si>
  <si>
    <t>NONDISP FX OF ANT WALL OF L ACETAB, SUBS FOR FX W</t>
  </si>
  <si>
    <t>S32415G</t>
  </si>
  <si>
    <t>S32415K</t>
  </si>
  <si>
    <t>S32416D</t>
  </si>
  <si>
    <t>NONDISP FX OF ANT WL OF UNSP ACETAB, 7THD</t>
  </si>
  <si>
    <t>S32416G</t>
  </si>
  <si>
    <t>NONDISP FX OF ANT WL OF UNSP ACETAB, 7THG</t>
  </si>
  <si>
    <t>S32416K</t>
  </si>
  <si>
    <t>NONDISP FX OF ANT WL OF UNSP ACETAB, SUBS FOR FX W</t>
  </si>
  <si>
    <t>S32421D</t>
  </si>
  <si>
    <t>DISP FX OF POST WALL OF R ACETAB, SUBS FOR FX W RO</t>
  </si>
  <si>
    <t>S32421G</t>
  </si>
  <si>
    <t>DISP FX OF POST WALL OF R ACETAB, SUBS FOR FX W DE</t>
  </si>
  <si>
    <t>S32421K</t>
  </si>
  <si>
    <t>DISP FX OF POST WALL OF RIGHT ACETAB, SUBS FOR FX</t>
  </si>
  <si>
    <t>S32422D</t>
  </si>
  <si>
    <t>DISP FX OF POST WALL OF L ACETAB, SUBS FOR FX W RO</t>
  </si>
  <si>
    <t>S32422G</t>
  </si>
  <si>
    <t>DISP FX OF POST WALL OF L ACETAB, SUBS FOR FX W DE</t>
  </si>
  <si>
    <t>S32422K</t>
  </si>
  <si>
    <t>DISP FX OF POST WALL OF LEFT ACETAB, SUBS FOR FX W</t>
  </si>
  <si>
    <t>S32423D</t>
  </si>
  <si>
    <t>DISP FX OF POST WL OF UNSP ACETAB, SUBS FOR FX W R</t>
  </si>
  <si>
    <t>S32423G</t>
  </si>
  <si>
    <t>DISP FX OF POST WL OF UNSP ACETAB, SUBS FOR FX W D</t>
  </si>
  <si>
    <t>S32423K</t>
  </si>
  <si>
    <t>DISP FX OF POST WALL OF UNSP ACETAB, SUBS FOR FX W</t>
  </si>
  <si>
    <t>S32424D</t>
  </si>
  <si>
    <t>NONDISP FX OF POST WL OF R ACETAB, SUBS FOR FX W R</t>
  </si>
  <si>
    <t>S32424G</t>
  </si>
  <si>
    <t>NONDISP FX OF POST WL OF R ACETAB, SUBS FOR FX W D</t>
  </si>
  <si>
    <t>S32424K</t>
  </si>
  <si>
    <t>NONDISP FX OF POST WALL OF R ACETAB, SUBS FOR FX W</t>
  </si>
  <si>
    <t>S32425D</t>
  </si>
  <si>
    <t>NONDISP FX OF POST WL OF L ACETAB, SUBS FOR FX W R</t>
  </si>
  <si>
    <t>S32425G</t>
  </si>
  <si>
    <t>NONDISP FX OF POST WL OF L ACETAB, SUBS FOR FX W D</t>
  </si>
  <si>
    <t>S32425K</t>
  </si>
  <si>
    <t>NONDISP FX OF POST WALL OF L ACETAB, SUBS FOR FX W</t>
  </si>
  <si>
    <t>S32426D</t>
  </si>
  <si>
    <t>NONDISP FX OF POST WL OF UNSP ACETAB, 7THD</t>
  </si>
  <si>
    <t>S32426G</t>
  </si>
  <si>
    <t>NONDISP FX OF POST WL OF UNSP ACETAB, 7THG</t>
  </si>
  <si>
    <t>S32426K</t>
  </si>
  <si>
    <t>NONDISP FX OF POST WL OF UNSP ACETAB, SUBS FOR FX</t>
  </si>
  <si>
    <t>S32431D</t>
  </si>
  <si>
    <t>DISP FX OF ANT COLUMN OF R ACETAB, SUBS FOR FX W R</t>
  </si>
  <si>
    <t>S32431G</t>
  </si>
  <si>
    <t>DISP FX OF ANT COLUMN OF R ACETAB, SUBS FOR FX W D</t>
  </si>
  <si>
    <t>S32431K</t>
  </si>
  <si>
    <t>DISP FX OF ANT COLUMN OF R ACETAB, SUBS FOR FX W N</t>
  </si>
  <si>
    <t>S32432D</t>
  </si>
  <si>
    <t>DISP FX OF ANT COLUMN OF L ACETAB, SUBS FOR FX W R</t>
  </si>
  <si>
    <t>S32432G</t>
  </si>
  <si>
    <t>DISP FX OF ANT COLUMN OF L ACETAB, SUBS FOR FX W D</t>
  </si>
  <si>
    <t>S32432K</t>
  </si>
  <si>
    <t>DISP FX OF ANT COLUMN OF LEFT ACETAB, SUBS FOR FX</t>
  </si>
  <si>
    <t>S32433D</t>
  </si>
  <si>
    <t>DISP FX OF ANT COLUMN OF UNSP ACETAB, 7THD</t>
  </si>
  <si>
    <t>S32433G</t>
  </si>
  <si>
    <t>DISP FX OF ANT COLUMN OF UNSP ACETAB, 7THG</t>
  </si>
  <si>
    <t>S32433K</t>
  </si>
  <si>
    <t>DISP FX OF ANT COLUMN OF UNSP ACETAB, SUBS FOR FX</t>
  </si>
  <si>
    <t>S32434D</t>
  </si>
  <si>
    <t>NONDISP FX OF ANT COLUMN OF R ACETAB, 7THD</t>
  </si>
  <si>
    <t>S32434G</t>
  </si>
  <si>
    <t>NONDISP FX OF ANT COLUMN OF R ACETAB, 7THG</t>
  </si>
  <si>
    <t>S32434K</t>
  </si>
  <si>
    <t>NONDISP FX OF ANT COLUMN OF R ACETAB, SUBS FOR FX</t>
  </si>
  <si>
    <t>S32435D</t>
  </si>
  <si>
    <t>NONDISP FX OF ANT COLUMN OF L ACETAB, 7THD</t>
  </si>
  <si>
    <t>S32435G</t>
  </si>
  <si>
    <t>NONDISP FX OF ANT COLUMN OF L ACETAB, 7THG</t>
  </si>
  <si>
    <t>S32435K</t>
  </si>
  <si>
    <t>NONDISP FX OF ANT COLUMN OF L ACETAB, SUBS FOR FX</t>
  </si>
  <si>
    <t>S32436D</t>
  </si>
  <si>
    <t>NONDISP FX OF ANT COLUMN OF UNSP ACETAB, 7THD</t>
  </si>
  <si>
    <t>S32436G</t>
  </si>
  <si>
    <t>NONDISP FX OF ANT COLUMN OF UNSP ACETAB, 7THG</t>
  </si>
  <si>
    <t>S32436K</t>
  </si>
  <si>
    <t>NONDISP FX OF ANT COLUMN OF UNSP ACETAB, 7THK</t>
  </si>
  <si>
    <t>S32441D</t>
  </si>
  <si>
    <t>DISP FX OF POST COLUMN OF R ACETAB, SUBS FOR FX W</t>
  </si>
  <si>
    <t>S32441G</t>
  </si>
  <si>
    <t>S32441K</t>
  </si>
  <si>
    <t>S32442D</t>
  </si>
  <si>
    <t>DISP FX OF POST COLUMN OF L ACETAB, SUBS FOR FX W</t>
  </si>
  <si>
    <t>S32442G</t>
  </si>
  <si>
    <t>S32442K</t>
  </si>
  <si>
    <t>S32443D</t>
  </si>
  <si>
    <t>DISP FX OF POST COLUMN OF UNSP ACETAB, 7THD</t>
  </si>
  <si>
    <t>S32443G</t>
  </si>
  <si>
    <t>DISP FX OF POST COLUMN OF UNSP ACETAB, 7THG</t>
  </si>
  <si>
    <t>S32443K</t>
  </si>
  <si>
    <t>DISP FX OF POST COLUMN OF UNSP ACETAB, 7THK</t>
  </si>
  <si>
    <t>S32444D</t>
  </si>
  <si>
    <t>NONDISP FX OF POST COLUMN OF R ACETAB, 7THD</t>
  </si>
  <si>
    <t>S32444G</t>
  </si>
  <si>
    <t>NONDISP FX OF POST COLUMN OF R ACETAB, 7THG</t>
  </si>
  <si>
    <t>S32444K</t>
  </si>
  <si>
    <t>NONDISP FX OF POST COLUMN OF R ACETAB, 7THK</t>
  </si>
  <si>
    <t>S32445D</t>
  </si>
  <si>
    <t>NONDISP FX OF POST COLUMN OF L ACETAB, 7THD</t>
  </si>
  <si>
    <t>S32445G</t>
  </si>
  <si>
    <t>NONDISP FX OF POST COLUMN OF L ACETAB, 7THG</t>
  </si>
  <si>
    <t>S32445K</t>
  </si>
  <si>
    <t>NONDISP FX OF POST COLUMN OF L ACETAB, 7THK</t>
  </si>
  <si>
    <t>S32446D</t>
  </si>
  <si>
    <t>NONDISP FX OF POST COLUMN OF UNSP ACETAB, 7THD</t>
  </si>
  <si>
    <t>S32446G</t>
  </si>
  <si>
    <t>NONDISP FX OF POST COLUMN OF UNSP ACETAB, 7THG</t>
  </si>
  <si>
    <t>S32446K</t>
  </si>
  <si>
    <t>NONDISP FX OF POST COLUMN OF UNSP ACETAB, 7THK</t>
  </si>
  <si>
    <t>S32451D</t>
  </si>
  <si>
    <t>DISPL TRANSVERSE FX RIGHT ACETAB, SUBS FOR FX W RO</t>
  </si>
  <si>
    <t>S32451G</t>
  </si>
  <si>
    <t>DISPL TRANSVERSE FX RIGHT ACETAB, SUBS FOR FX W DE</t>
  </si>
  <si>
    <t>S32451K</t>
  </si>
  <si>
    <t>DISPLACED TRANSVERSE FX RIGHT ACETAB, SUBS FOR FX</t>
  </si>
  <si>
    <t>S32452D</t>
  </si>
  <si>
    <t>DISPL TRANSVERSE FX LEFT ACETAB, SUBS FOR FX W ROU</t>
  </si>
  <si>
    <t>S32452G</t>
  </si>
  <si>
    <t>DISPL TRANSVERSE FX LEFT ACETAB, SUBS FOR FX W DEL</t>
  </si>
  <si>
    <t>S32452K</t>
  </si>
  <si>
    <t>DISPLACED TRANSVERSE FX LEFT ACETAB, SUBS FOR FX W</t>
  </si>
  <si>
    <t>S32453D</t>
  </si>
  <si>
    <t>DISPL TRANSVERSE FX UNSP ACETAB, SUBS FOR FX W ROU</t>
  </si>
  <si>
    <t>S32453G</t>
  </si>
  <si>
    <t>DISPL TRANSVERSE FX UNSP ACETAB, SUBS FOR FX W DEL</t>
  </si>
  <si>
    <t>S32453K</t>
  </si>
  <si>
    <t>DISPLACED TRANSVERSE FX UNSP ACETAB, SUBS FOR FX W</t>
  </si>
  <si>
    <t>S32454D</t>
  </si>
  <si>
    <t>NONDISP TRANSVERSE FX RIGHT ACETAB, SUBS FOR FX W</t>
  </si>
  <si>
    <t>S32454G</t>
  </si>
  <si>
    <t>S32454K</t>
  </si>
  <si>
    <t>S32455D</t>
  </si>
  <si>
    <t>NONDISP TRANSVERSE FX LEFT ACETAB, SUBS FOR FX W R</t>
  </si>
  <si>
    <t>S32455G</t>
  </si>
  <si>
    <t>NONDISP TRANSVERSE FX LEFT ACETAB, SUBS FOR FX W D</t>
  </si>
  <si>
    <t>S32455K</t>
  </si>
  <si>
    <t>NONDISP TRANSVERSE FX LEFT ACETAB, SUBS FOR FX W N</t>
  </si>
  <si>
    <t>S32456D</t>
  </si>
  <si>
    <t>NONDISP TRANSVERSE FX UNSP ACETAB, SUBS FOR FX W R</t>
  </si>
  <si>
    <t>S32456G</t>
  </si>
  <si>
    <t>NONDISP TRANSVERSE FX UNSP ACETAB, SUBS FOR FX W D</t>
  </si>
  <si>
    <t>S32456K</t>
  </si>
  <si>
    <t>NONDISP TRANSVERSE FX UNSP ACETAB, SUBS FOR FX W N</t>
  </si>
  <si>
    <t>S32461D</t>
  </si>
  <si>
    <t>DISPL ASSOC TRANSV/POST FX R ACETAB, 7THD</t>
  </si>
  <si>
    <t>S32461G</t>
  </si>
  <si>
    <t>DISPL ASSOC TRANSV/POST FX R ACETAB, 7THG</t>
  </si>
  <si>
    <t>S32461K</t>
  </si>
  <si>
    <t>DISPL ASSOC TRANSV/POST FX R ACETAB, SUBS FOR FX W</t>
  </si>
  <si>
    <t>S32462D</t>
  </si>
  <si>
    <t>DISPL ASSOC TRANSV/POST FX L ACETAB, 7THD</t>
  </si>
  <si>
    <t>S32462G</t>
  </si>
  <si>
    <t>DISPL ASSOC TRANSV/POST FX L ACETAB, 7THG</t>
  </si>
  <si>
    <t>S32462K</t>
  </si>
  <si>
    <t>DISPL ASSOC TRANSV/POST FX L ACETAB, SUBS FOR FX W</t>
  </si>
  <si>
    <t>S32463D</t>
  </si>
  <si>
    <t>DISPL ASSOC TRANSV/POST FX UNSP ACETAB, 7THD</t>
  </si>
  <si>
    <t>S32463G</t>
  </si>
  <si>
    <t>DISPL ASSOC TRANSV/POST FX UNSP ACETAB, 7THG</t>
  </si>
  <si>
    <t>S32463K</t>
  </si>
  <si>
    <t>DISPL ASSOC TRANSV/POST FX UNSP ACETAB, 7THK</t>
  </si>
  <si>
    <t>S32464D</t>
  </si>
  <si>
    <t>NONDISP ASSOC TRANSV/POST FX R ACETAB, 7THD</t>
  </si>
  <si>
    <t>S32464G</t>
  </si>
  <si>
    <t>NONDISP ASSOC TRANSV/POST FX R ACETAB, 7THG</t>
  </si>
  <si>
    <t>S32464K</t>
  </si>
  <si>
    <t>NONDISP ASSOC TRANSV/POST FX R ACETAB, 7THK</t>
  </si>
  <si>
    <t>S32465D</t>
  </si>
  <si>
    <t>NONDISP ASSOC TRANSV/POST FX L ACETAB, 7THD</t>
  </si>
  <si>
    <t>S32465G</t>
  </si>
  <si>
    <t>NONDISP ASSOC TRANSV/POST FX L ACETAB, 7THG</t>
  </si>
  <si>
    <t>S32465K</t>
  </si>
  <si>
    <t>NONDISP ASSOC TRANSV/POST FX L ACETAB, 7THK</t>
  </si>
  <si>
    <t>S32466D</t>
  </si>
  <si>
    <t>NONDISP ASSOC TRANSV/POST FX UNSP ACETAB, 7THD</t>
  </si>
  <si>
    <t>S32466G</t>
  </si>
  <si>
    <t>NONDISP ASSOC TRANSV/POST FX UNSP ACETAB, 7THG</t>
  </si>
  <si>
    <t>S32466K</t>
  </si>
  <si>
    <t>NONDISP ASSOC TRANSV/POST FX UNSP ACETAB, 7THK</t>
  </si>
  <si>
    <t>S32471D</t>
  </si>
  <si>
    <t>DISP FX OF MED WALL OF R ACETAB, SUBS FOR FX W ROU</t>
  </si>
  <si>
    <t>S32471G</t>
  </si>
  <si>
    <t>DISP FX OF MED WALL OF R ACETAB, SUBS FOR FX W DEL</t>
  </si>
  <si>
    <t>S32471K</t>
  </si>
  <si>
    <t>DISP FX OF MED WALL OF RIGHT ACETAB, SUBS FOR FX W</t>
  </si>
  <si>
    <t>S32472D</t>
  </si>
  <si>
    <t>DISP FX OF MED WALL OF LEFT ACETAB, SUBS FOR FX W</t>
  </si>
  <si>
    <t>S32472G</t>
  </si>
  <si>
    <t>S32472K</t>
  </si>
  <si>
    <t>S32473D</t>
  </si>
  <si>
    <t>DISP FX OF MED WALL OF UNSP ACETAB, SUBS FOR FX W</t>
  </si>
  <si>
    <t>S32473G</t>
  </si>
  <si>
    <t>S32473K</t>
  </si>
  <si>
    <t>S32474D</t>
  </si>
  <si>
    <t>NONDISP FX OF MED WALL OF R ACETAB, SUBS FOR FX W</t>
  </si>
  <si>
    <t>S32474G</t>
  </si>
  <si>
    <t>S32474K</t>
  </si>
  <si>
    <t>S32475D</t>
  </si>
  <si>
    <t>NONDISP FX OF MED WALL OF L ACETAB, SUBS FOR FX W</t>
  </si>
  <si>
    <t>S32475G</t>
  </si>
  <si>
    <t>S32475K</t>
  </si>
  <si>
    <t>S32476D</t>
  </si>
  <si>
    <t>NONDISP FX OF MED WL OF UNSP ACETAB, 7THD</t>
  </si>
  <si>
    <t>S32476G</t>
  </si>
  <si>
    <t>NONDISP FX OF MED WL OF UNSP ACETAB, 7THG</t>
  </si>
  <si>
    <t>S32476K</t>
  </si>
  <si>
    <t>NONDISP FX OF MED WL OF UNSP ACETAB, SUBS FOR FX W</t>
  </si>
  <si>
    <t>S32481D</t>
  </si>
  <si>
    <t>DISPLACED DOME FX RIGHT ACETABULUM, SUBS FOR FX W</t>
  </si>
  <si>
    <t>S32481G</t>
  </si>
  <si>
    <t>S32481K</t>
  </si>
  <si>
    <t>S32482D</t>
  </si>
  <si>
    <t>DISPLACED DOME FX LEFT ACETABULUM, SUBS FOR FX W R</t>
  </si>
  <si>
    <t>S32482G</t>
  </si>
  <si>
    <t>DISPLACED DOME FX LEFT ACETABULUM, SUBS FOR FX W D</t>
  </si>
  <si>
    <t>S32482K</t>
  </si>
  <si>
    <t>DISPLACED DOME FX LEFT ACETABULUM, SUBS FOR FX W N</t>
  </si>
  <si>
    <t>S32483D</t>
  </si>
  <si>
    <t>DISPLACED DOME FX UNSP ACETABULUM, SUBS FOR FX W R</t>
  </si>
  <si>
    <t>S32483G</t>
  </si>
  <si>
    <t>DISPLACED DOME FX UNSP ACETABULUM, SUBS FOR FX W D</t>
  </si>
  <si>
    <t>S32483K</t>
  </si>
  <si>
    <t>DISPLACED DOME FX UNSP ACETABULUM, SUBS FOR FX W N</t>
  </si>
  <si>
    <t>S32484D</t>
  </si>
  <si>
    <t>NONDISP DOME FX RIGHT ACETABULUM, SUBS FOR FX W RO</t>
  </si>
  <si>
    <t>S32484G</t>
  </si>
  <si>
    <t>NONDISP DOME FX RIGHT ACETABULUM, SUBS FOR FX W DE</t>
  </si>
  <si>
    <t>S32484K</t>
  </si>
  <si>
    <t>NONDISP DOME FX RIGHT ACETABULUM, SUBS FOR FX W NO</t>
  </si>
  <si>
    <t>S32485D</t>
  </si>
  <si>
    <t>NONDISP DOME FX LEFT ACETABULUM, SUBS FOR FX W ROU</t>
  </si>
  <si>
    <t>S32485G</t>
  </si>
  <si>
    <t>NONDISP DOME FX LEFT ACETABULUM, SUBS FOR FX W DEL</t>
  </si>
  <si>
    <t>S32485K</t>
  </si>
  <si>
    <t>NONDISP DOME FX LEFT ACETABULUM, SUBS FOR FX W NON</t>
  </si>
  <si>
    <t>S32486D</t>
  </si>
  <si>
    <t>NONDISP DOME FX UNSP ACETABULUM, SUBS FOR FX W ROU</t>
  </si>
  <si>
    <t>S32486G</t>
  </si>
  <si>
    <t>NONDISP DOME FX UNSP ACETABULUM, SUBS FOR FX W DEL</t>
  </si>
  <si>
    <t>S32486K</t>
  </si>
  <si>
    <t>NONDISP DOME FX UNSP ACETABULUM, SUBS FOR FX W NON</t>
  </si>
  <si>
    <t>S32491D</t>
  </si>
  <si>
    <t>OTH FRACTURE OF RIGHT ACETABULUM, SUBS FOR FX W RO</t>
  </si>
  <si>
    <t>S32491G</t>
  </si>
  <si>
    <t>OTH FRACTURE OF RIGHT ACETABULUM, SUBS FOR FX W DE</t>
  </si>
  <si>
    <t>S32491K</t>
  </si>
  <si>
    <t>OTH FRACTURE OF RIGHT ACETABULUM, SUBS FOR FX W NO</t>
  </si>
  <si>
    <t>S32492D</t>
  </si>
  <si>
    <t>OTH FRACTURE OF LEFT ACETABULUM, SUBS FOR FX W ROU</t>
  </si>
  <si>
    <t>S32492G</t>
  </si>
  <si>
    <t>OTH FRACTURE OF LEFT ACETABULUM, SUBS FOR FX W DEL</t>
  </si>
  <si>
    <t>S32492K</t>
  </si>
  <si>
    <t>OTH FRACTURE OF LEFT ACETABULUM, SUBS FOR FX W NON</t>
  </si>
  <si>
    <t>S32499D</t>
  </si>
  <si>
    <t>OTH FRACTURE OF UNSP ACETABULUM, SUBS FOR FX W ROU</t>
  </si>
  <si>
    <t>S32499G</t>
  </si>
  <si>
    <t>OTH FRACTURE OF UNSP ACETABULUM, SUBS FOR FX W DEL</t>
  </si>
  <si>
    <t>S32499K</t>
  </si>
  <si>
    <t>OTH FRACTURE OF UNSP ACETABULUM, SUBS FOR FX W NON</t>
  </si>
  <si>
    <t>S32810D</t>
  </si>
  <si>
    <t>S32810G</t>
  </si>
  <si>
    <t>S32810K</t>
  </si>
  <si>
    <t>S32811D</t>
  </si>
  <si>
    <t>S32811G</t>
  </si>
  <si>
    <t>S32811K</t>
  </si>
  <si>
    <t>S33101A</t>
  </si>
  <si>
    <t>DISLOCATION OF UNSPECIFIED LUMBAR VERTEBRA, INIT E</t>
  </si>
  <si>
    <t>S33101D</t>
  </si>
  <si>
    <t>DISLOCATION OF UNSPECIFIED LUMBAR VERTEBRA, SUBS E</t>
  </si>
  <si>
    <t>S34101A</t>
  </si>
  <si>
    <t>UNSP INJURY TO L1 LEVEL OF LUMBAR SPINAL CORD, INI</t>
  </si>
  <si>
    <t>S34101D</t>
  </si>
  <si>
    <t>UNSP INJURY TO L1 LEVEL OF LUMBAR SPINAL CORD, SUB</t>
  </si>
  <si>
    <t>S34102A</t>
  </si>
  <si>
    <t>UNSP INJURY TO L2 LEVEL OF LUMBAR SPINAL CORD, INI</t>
  </si>
  <si>
    <t>S34102D</t>
  </si>
  <si>
    <t>UNSP INJURY TO L2 LEVEL OF LUMBAR SPINAL CORD, SUB</t>
  </si>
  <si>
    <t>S34103A</t>
  </si>
  <si>
    <t>UNSP INJURY TO L3 LEVEL OF LUMBAR SPINAL CORD, INI</t>
  </si>
  <si>
    <t>S34103D</t>
  </si>
  <si>
    <t>UNSP INJURY TO L3 LEVEL OF LUMBAR SPINAL CORD, SUB</t>
  </si>
  <si>
    <t>S34104A</t>
  </si>
  <si>
    <t>UNSP INJURY TO L4 LEVEL OF LUMBAR SPINAL CORD, INI</t>
  </si>
  <si>
    <t>S34104D</t>
  </si>
  <si>
    <t>UNSP INJURY TO L4 LEVEL OF LUMBAR SPINAL CORD, SUB</t>
  </si>
  <si>
    <t>S34105A</t>
  </si>
  <si>
    <t>UNSP INJURY TO L5 LEVEL OF LUMBAR SPINAL CORD, INI</t>
  </si>
  <si>
    <t>S34105D</t>
  </si>
  <si>
    <t>UNSP INJURY TO L5 LEVEL OF LUMBAR SPINAL CORD, SUB</t>
  </si>
  <si>
    <t>S34109A</t>
  </si>
  <si>
    <t>UNSP INJURY TO UNSP LEVEL OF LUMBAR SPINAL CORD, I</t>
  </si>
  <si>
    <t>S34109D</t>
  </si>
  <si>
    <t>UNSP INJURY TO UNSP LEVEL OF LUMBAR SPINAL CORD, S</t>
  </si>
  <si>
    <t>S34111A</t>
  </si>
  <si>
    <t>COMPLETE LESION OF L1 LEVEL OF LUMBAR SPINAL CORD,</t>
  </si>
  <si>
    <t>S34111D</t>
  </si>
  <si>
    <t>S34112A</t>
  </si>
  <si>
    <t>COMPLETE LESION OF L2 LEVEL OF LUMBAR SPINAL CORD,</t>
  </si>
  <si>
    <t>S34112D</t>
  </si>
  <si>
    <t>S34113A</t>
  </si>
  <si>
    <t>COMPLETE LESION OF L3 LEVEL OF LUMBAR SPINAL CORD,</t>
  </si>
  <si>
    <t>S34113D</t>
  </si>
  <si>
    <t>S34114A</t>
  </si>
  <si>
    <t>COMPLETE LESION OF L4 LEVEL OF LUMBAR SPINAL CORD,</t>
  </si>
  <si>
    <t>S34114D</t>
  </si>
  <si>
    <t>S34115A</t>
  </si>
  <si>
    <t>COMPLETE LESION OF L5 LEVEL OF LUMBAR SPINAL CORD,</t>
  </si>
  <si>
    <t>S34115D</t>
  </si>
  <si>
    <t>S34119A</t>
  </si>
  <si>
    <t>COMPLETE LESION OF UNSP LEVEL OF LUMBAR SPINAL COR</t>
  </si>
  <si>
    <t>S34119D</t>
  </si>
  <si>
    <t>S34121A</t>
  </si>
  <si>
    <t>INCOMPLETE LESION OF L1 LEVEL OF LUMBAR SPINAL COR</t>
  </si>
  <si>
    <t>S34121D</t>
  </si>
  <si>
    <t>S34122A</t>
  </si>
  <si>
    <t>INCOMPLETE LESION OF L2 LEVEL OF LUMBAR SPINAL COR</t>
  </si>
  <si>
    <t>S34122D</t>
  </si>
  <si>
    <t>S34123A</t>
  </si>
  <si>
    <t>INCOMPLETE LESION OF L3 LEVEL OF LUMBAR SPINAL COR</t>
  </si>
  <si>
    <t>S34123D</t>
  </si>
  <si>
    <t>S34124A</t>
  </si>
  <si>
    <t>INCOMPLETE LESION OF L4 LEVEL OF LUMBAR SPINAL COR</t>
  </si>
  <si>
    <t>S34124D</t>
  </si>
  <si>
    <t>S34125A</t>
  </si>
  <si>
    <t>INCOMPLETE LESION OF L5 LEVEL OF LUMBAR SPINAL COR</t>
  </si>
  <si>
    <t>S34125D</t>
  </si>
  <si>
    <t>S34129A</t>
  </si>
  <si>
    <t>INCOMPLETE LESION OF UNSP LEVEL OF LUMBAR SPINAL C</t>
  </si>
  <si>
    <t>S34129D</t>
  </si>
  <si>
    <t>S34131A</t>
  </si>
  <si>
    <t>COMPLETE LESION OF SACRAL SPINAL CORD, INITIAL ENC</t>
  </si>
  <si>
    <t>S34131D</t>
  </si>
  <si>
    <t>COMPLETE LESION OF SACRAL SPINAL CORD, SUBSEQUENT</t>
  </si>
  <si>
    <t>S34132A</t>
  </si>
  <si>
    <t>INCOMPLETE LESION OF SACRAL SPINAL CORD, INITIAL E</t>
  </si>
  <si>
    <t>S34132D</t>
  </si>
  <si>
    <t>INCOMPLETE LESION OF SACRAL SPINAL CORD, SUBS ENCN</t>
  </si>
  <si>
    <t>S343XXA</t>
  </si>
  <si>
    <t>INJURY OF CAUDA EQUINA, INITIAL ENCOUNTER</t>
  </si>
  <si>
    <t>S343XXD</t>
  </si>
  <si>
    <t>INJURY OF CAUDA EQUINA, SUBSEQUENT ENCOUNTER</t>
  </si>
  <si>
    <t>S48911A</t>
  </si>
  <si>
    <t>COMPLETE TRAUM AMP OF RIGHT SHLDR/UP ARM, LEVEL UN</t>
  </si>
  <si>
    <t>S48911D</t>
  </si>
  <si>
    <t>S48912A</t>
  </si>
  <si>
    <t>COMPLETE TRAUM AMP OF LEFT SHLDR/UP ARM, LEVEL UNS</t>
  </si>
  <si>
    <t>S48912D</t>
  </si>
  <si>
    <t>S48921A</t>
  </si>
  <si>
    <t>PARTIAL TRAUM AMP OF RIGHT SHLDR/UP ARM, LEVEL UNS</t>
  </si>
  <si>
    <t>S48921D</t>
  </si>
  <si>
    <t>S48922A</t>
  </si>
  <si>
    <t>PARTIAL TRAUMATIC AMP OF LEFT SHLDR/UP ARM, LEVEL</t>
  </si>
  <si>
    <t>S48922D</t>
  </si>
  <si>
    <t>S72011D</t>
  </si>
  <si>
    <t>UNSP INTRACAP FX RIGHT FEMUR, SUBS FOR CLOS FX W R</t>
  </si>
  <si>
    <t>S72011E</t>
  </si>
  <si>
    <t>UNSP INTRACAP FX R FEMR, 7THE</t>
  </si>
  <si>
    <t>S72011F</t>
  </si>
  <si>
    <t>UNSP INTRACAP FX R FEMR, 7THF</t>
  </si>
  <si>
    <t>S72011G</t>
  </si>
  <si>
    <t>UNSP INTRACAP FX RIGHT FEMUR, SUBS FOR CLOS FX W D</t>
  </si>
  <si>
    <t>S72011H</t>
  </si>
  <si>
    <t>UNSP INTRACAP FX R FEMR, 7THH</t>
  </si>
  <si>
    <t>S72011J</t>
  </si>
  <si>
    <t>UNSP INTRACAP FX R FEMR, 7THJ</t>
  </si>
  <si>
    <t>S72011K</t>
  </si>
  <si>
    <t>UNSP INTRACAP FX RIGHT FEMUR, SUBS FOR CLOS FX W N</t>
  </si>
  <si>
    <t>S72011M</t>
  </si>
  <si>
    <t>UNSP INTRACAP FX R FEMR, SUBS FOR OPN FX TYPE I/2</t>
  </si>
  <si>
    <t>S72011N</t>
  </si>
  <si>
    <t>UNSP INTRACAP FX R FEMR, 7THN</t>
  </si>
  <si>
    <t>S72011P</t>
  </si>
  <si>
    <t>UNSP INTRACAP FX RIGHT FEMUR, SUBS FOR CLOS FX W M</t>
  </si>
  <si>
    <t>S72011Q</t>
  </si>
  <si>
    <t>S72011R</t>
  </si>
  <si>
    <t>UNSP INTRACAP FX R FEMR, 7THR</t>
  </si>
  <si>
    <t>S72012D</t>
  </si>
  <si>
    <t>UNSP INTRACAP FX LEFT FEMUR, SUBS FOR CLOS FX W RO</t>
  </si>
  <si>
    <t>S72012E</t>
  </si>
  <si>
    <t>UNSP INTRACAP FX L FEMR, 7THE</t>
  </si>
  <si>
    <t>S72012F</t>
  </si>
  <si>
    <t>UNSP INTRACAP FX L FEMR, 7THF</t>
  </si>
  <si>
    <t>S72012G</t>
  </si>
  <si>
    <t>UNSP INTRACAP FX LEFT FEMUR, SUBS FOR CLOS FX W DE</t>
  </si>
  <si>
    <t>S72012H</t>
  </si>
  <si>
    <t>UNSP INTRACAP FX L FEMR, 7THH</t>
  </si>
  <si>
    <t>S72012J</t>
  </si>
  <si>
    <t>UNSP INTRACAP FX L FEMR, 7THJ</t>
  </si>
  <si>
    <t>S72012K</t>
  </si>
  <si>
    <t>UNSP INTRACAP FX LEFT FEMUR, SUBS FOR CLOS FX W NO</t>
  </si>
  <si>
    <t>S72012M</t>
  </si>
  <si>
    <t>UNSP INTRACAP FX L FEMR, SUBS FOR OPN FX TYPE I/2</t>
  </si>
  <si>
    <t>S72012N</t>
  </si>
  <si>
    <t>UNSP INTRACAP FX L FEMR, 7THN</t>
  </si>
  <si>
    <t>S72012P</t>
  </si>
  <si>
    <t>UNSP INTRACAP FX LEFT FEMUR, SUBS FOR CLOS FX W MA</t>
  </si>
  <si>
    <t>S72012Q</t>
  </si>
  <si>
    <t>S72012R</t>
  </si>
  <si>
    <t>UNSP INTRACAP FX L FEMR, 7THR</t>
  </si>
  <si>
    <t>S72019D</t>
  </si>
  <si>
    <t>UNSP INTRACAP FX UNSP FEMUR, SUBS FOR CLOS FX W RO</t>
  </si>
  <si>
    <t>S72019E</t>
  </si>
  <si>
    <t>UNSP INTRACAP FX UNSP FEMR, 7THE</t>
  </si>
  <si>
    <t>S72019F</t>
  </si>
  <si>
    <t>UNSP INTRACAP FX UNSP FEMR, 7THF</t>
  </si>
  <si>
    <t>S72019G</t>
  </si>
  <si>
    <t>UNSP INTRACAP FX UNSP FEMUR, SUBS FOR CLOS FX W DE</t>
  </si>
  <si>
    <t>S72019H</t>
  </si>
  <si>
    <t>UNSP INTRACAP FX UNSP FEMR, 7THH</t>
  </si>
  <si>
    <t>S72019J</t>
  </si>
  <si>
    <t>UNSP INTRACAP FX UNSP FEMR, 7THJ</t>
  </si>
  <si>
    <t>S72019K</t>
  </si>
  <si>
    <t>UNSP INTRACAP FX UNSP FEMUR, SUBS FOR CLOS FX W NO</t>
  </si>
  <si>
    <t>S72019M</t>
  </si>
  <si>
    <t>UNSP INTRACAP FX UNSP FEMR, 7THM</t>
  </si>
  <si>
    <t>S72019N</t>
  </si>
  <si>
    <t>UNSP INTRACAP FX UNSP FEMR, 7THN</t>
  </si>
  <si>
    <t>S72019P</t>
  </si>
  <si>
    <t>UNSP INTRACAP FX UNSP FEMUR, SUBS FOR CLOS FX W MA</t>
  </si>
  <si>
    <t>S72019Q</t>
  </si>
  <si>
    <t>UNSP INTRACAP FX UNSP FEMR, 7THQ</t>
  </si>
  <si>
    <t>S72019R</t>
  </si>
  <si>
    <t>UNSP INTRACAP FX UNSP FEMR, 7THR</t>
  </si>
  <si>
    <t>S72021D</t>
  </si>
  <si>
    <t>S72021E</t>
  </si>
  <si>
    <t>S72021F</t>
  </si>
  <si>
    <t>S72021G</t>
  </si>
  <si>
    <t>S72021H</t>
  </si>
  <si>
    <t>S72021J</t>
  </si>
  <si>
    <t>S72021K</t>
  </si>
  <si>
    <t>S72021M</t>
  </si>
  <si>
    <t>S72021N</t>
  </si>
  <si>
    <t>S72021P</t>
  </si>
  <si>
    <t>S72021Q</t>
  </si>
  <si>
    <t>S72021R</t>
  </si>
  <si>
    <t>S72022D</t>
  </si>
  <si>
    <t>S72022E</t>
  </si>
  <si>
    <t>S72022F</t>
  </si>
  <si>
    <t>S72022G</t>
  </si>
  <si>
    <t>S72022H</t>
  </si>
  <si>
    <t>S72022J</t>
  </si>
  <si>
    <t>S72022K</t>
  </si>
  <si>
    <t>S72022M</t>
  </si>
  <si>
    <t>S72022N</t>
  </si>
  <si>
    <t>S72022P</t>
  </si>
  <si>
    <t>S72022Q</t>
  </si>
  <si>
    <t>S72022R</t>
  </si>
  <si>
    <t>S72023D</t>
  </si>
  <si>
    <t>S72023E</t>
  </si>
  <si>
    <t>S72023F</t>
  </si>
  <si>
    <t>S72023G</t>
  </si>
  <si>
    <t>S72023H</t>
  </si>
  <si>
    <t>S72023J</t>
  </si>
  <si>
    <t>S72023K</t>
  </si>
  <si>
    <t>S72023M</t>
  </si>
  <si>
    <t>S72023N</t>
  </si>
  <si>
    <t>S72023P</t>
  </si>
  <si>
    <t>S72023Q</t>
  </si>
  <si>
    <t>S72023R</t>
  </si>
  <si>
    <t>S72024D</t>
  </si>
  <si>
    <t>S72024E</t>
  </si>
  <si>
    <t>S72024F</t>
  </si>
  <si>
    <t>S72024G</t>
  </si>
  <si>
    <t>S72024H</t>
  </si>
  <si>
    <t>S72024J</t>
  </si>
  <si>
    <t>S72024K</t>
  </si>
  <si>
    <t>S72024M</t>
  </si>
  <si>
    <t>S72024N</t>
  </si>
  <si>
    <t>S72024P</t>
  </si>
  <si>
    <t>S72024Q</t>
  </si>
  <si>
    <t>S72024R</t>
  </si>
  <si>
    <t>S72025D</t>
  </si>
  <si>
    <t>S72025E</t>
  </si>
  <si>
    <t>S72025F</t>
  </si>
  <si>
    <t>S72025G</t>
  </si>
  <si>
    <t>S72025H</t>
  </si>
  <si>
    <t>S72025J</t>
  </si>
  <si>
    <t>S72025K</t>
  </si>
  <si>
    <t>S72025M</t>
  </si>
  <si>
    <t>S72025N</t>
  </si>
  <si>
    <t>S72025P</t>
  </si>
  <si>
    <t>S72025Q</t>
  </si>
  <si>
    <t>S72025R</t>
  </si>
  <si>
    <t>S72026D</t>
  </si>
  <si>
    <t>S72026E</t>
  </si>
  <si>
    <t>S72026F</t>
  </si>
  <si>
    <t>S72026G</t>
  </si>
  <si>
    <t>S72026H</t>
  </si>
  <si>
    <t>S72026J</t>
  </si>
  <si>
    <t>S72026K</t>
  </si>
  <si>
    <t>S72026M</t>
  </si>
  <si>
    <t>S72026N</t>
  </si>
  <si>
    <t>S72026P</t>
  </si>
  <si>
    <t>S72026Q</t>
  </si>
  <si>
    <t>S72026R</t>
  </si>
  <si>
    <t>S72031D</t>
  </si>
  <si>
    <t>DISPL MIDCERVICAL FX R FEMUR, SUBS FOR CLOS FX W R</t>
  </si>
  <si>
    <t>S72031E</t>
  </si>
  <si>
    <t>DISPL MIDCERVICAL FX R FEMR, 7THE</t>
  </si>
  <si>
    <t>S72031F</t>
  </si>
  <si>
    <t>DISPL MIDCERVICAL FX R FEMR, 7THF</t>
  </si>
  <si>
    <t>S72031G</t>
  </si>
  <si>
    <t>DISPL MIDCERVICAL FX R FEMUR, SUBS FOR CLOS FX W D</t>
  </si>
  <si>
    <t>S72031H</t>
  </si>
  <si>
    <t>DISPL MIDCERVICAL FX R FEMR, 7THH</t>
  </si>
  <si>
    <t>S72031J</t>
  </si>
  <si>
    <t>DISPL MIDCERVICAL FX R FEMR, 7THJ</t>
  </si>
  <si>
    <t>S72031K</t>
  </si>
  <si>
    <t>DISPL MIDCERVICAL FX R FEMUR, SUBS FOR CLOS FX W N</t>
  </si>
  <si>
    <t>S72031M</t>
  </si>
  <si>
    <t>DISPL MIDCERVICAL FX R FEMR, 7THM</t>
  </si>
  <si>
    <t>S72031N</t>
  </si>
  <si>
    <t>DISPL MIDCERVICAL FX R FEMR, 7THN</t>
  </si>
  <si>
    <t>S72031P</t>
  </si>
  <si>
    <t>DISPL MIDCERVICAL FX R FEMUR, SUBS FOR CLOS FX W M</t>
  </si>
  <si>
    <t>S72031Q</t>
  </si>
  <si>
    <t>DISPL MIDCERVICAL FX R FEMR, 7THQ</t>
  </si>
  <si>
    <t>S72031R</t>
  </si>
  <si>
    <t>DISPL MIDCERVICAL FX R FEMR, 7THR</t>
  </si>
  <si>
    <t>S72032D</t>
  </si>
  <si>
    <t>DISPL MIDCERVICAL FX L FEMUR, SUBS FOR CLOS FX W R</t>
  </si>
  <si>
    <t>S72032E</t>
  </si>
  <si>
    <t>DISPL MIDCERVICAL FX L FEMR, 7THE</t>
  </si>
  <si>
    <t>S72032F</t>
  </si>
  <si>
    <t>DISPL MIDCERVICAL FX L FEMR, 7THF</t>
  </si>
  <si>
    <t>S72032G</t>
  </si>
  <si>
    <t>DISPL MIDCERVICAL FX L FEMUR, SUBS FOR CLOS FX W D</t>
  </si>
  <si>
    <t>S72032H</t>
  </si>
  <si>
    <t>DISPL MIDCERVICAL FX L FEMR, 7THH</t>
  </si>
  <si>
    <t>S72032J</t>
  </si>
  <si>
    <t>DISPL MIDCERVICAL FX L FEMR, 7THJ</t>
  </si>
  <si>
    <t>S72032K</t>
  </si>
  <si>
    <t>DISPL MIDCERVICAL FX L FEMUR, SUBS FOR CLOS FX W N</t>
  </si>
  <si>
    <t>S72032M</t>
  </si>
  <si>
    <t>DISPL MIDCERVICAL FX L FEMR, 7THM</t>
  </si>
  <si>
    <t>S72032N</t>
  </si>
  <si>
    <t>DISPL MIDCERVICAL FX L FEMR, 7THN</t>
  </si>
  <si>
    <t>S72032P</t>
  </si>
  <si>
    <t>DISPL MIDCERVICAL FX L FEMUR, SUBS FOR CLOS FX W M</t>
  </si>
  <si>
    <t>S72032Q</t>
  </si>
  <si>
    <t>DISPL MIDCERVICAL FX L FEMR, 7THQ</t>
  </si>
  <si>
    <t>S72032R</t>
  </si>
  <si>
    <t>DISPL MIDCERVICAL FX L FEMR, 7THR</t>
  </si>
  <si>
    <t>S72033D</t>
  </si>
  <si>
    <t>DISPL MIDCERVICAL FX UNSP FEMR, 7THD</t>
  </si>
  <si>
    <t>S72033E</t>
  </si>
  <si>
    <t>DISPL MIDCERVICAL FX UNSP FEMR, 7THE</t>
  </si>
  <si>
    <t>S72033F</t>
  </si>
  <si>
    <t>DISPL MIDCERVICAL FX UNSP FEMR, 7THF</t>
  </si>
  <si>
    <t>S72033G</t>
  </si>
  <si>
    <t>DISPL MIDCERVICAL FX UNSP FEMR, 7THG</t>
  </si>
  <si>
    <t>S72033H</t>
  </si>
  <si>
    <t>DISPL MIDCERVICAL FX UNSP FEMR, 7THH</t>
  </si>
  <si>
    <t>S72033J</t>
  </si>
  <si>
    <t>DISPL MIDCERVICAL FX UNSP FEMR, 7THJ</t>
  </si>
  <si>
    <t>S72033K</t>
  </si>
  <si>
    <t>DISPL MIDCERVICAL FX UNSP FEMUR, SUBS FOR CLOS FX</t>
  </si>
  <si>
    <t>S72033M</t>
  </si>
  <si>
    <t>DISPL MIDCERVICAL FX UNSP FEMR, 7THM</t>
  </si>
  <si>
    <t>S72033N</t>
  </si>
  <si>
    <t>DISPL MIDCERVICAL FX UNSP FEMR, 7THN</t>
  </si>
  <si>
    <t>S72033P</t>
  </si>
  <si>
    <t>S72033Q</t>
  </si>
  <si>
    <t>DISPL MIDCERVICAL FX UNSP FEMR, 7THQ</t>
  </si>
  <si>
    <t>S72033R</t>
  </si>
  <si>
    <t>DISPL MIDCERVICAL FX UNSP FEMR, 7THR</t>
  </si>
  <si>
    <t>S72034D</t>
  </si>
  <si>
    <t>NONDISP MIDCERVICAL FX R FEMR, SUBS FOR CLOS FX W</t>
  </si>
  <si>
    <t>S72034E</t>
  </si>
  <si>
    <t>NONDISP MIDCERVICAL FX R FEMR, 7THE</t>
  </si>
  <si>
    <t>S72034F</t>
  </si>
  <si>
    <t>NONDISP MIDCERVICAL FX R FEMR, 7THF</t>
  </si>
  <si>
    <t>S72034G</t>
  </si>
  <si>
    <t>S72034H</t>
  </si>
  <si>
    <t>NONDISP MIDCERVICAL FX R FEMR, 7THH</t>
  </si>
  <si>
    <t>S72034J</t>
  </si>
  <si>
    <t>NONDISP MIDCERVICAL FX R FEMR, 7THJ</t>
  </si>
  <si>
    <t>S72034K</t>
  </si>
  <si>
    <t>NONDISP MIDCERVICAL FX R FEMUR, SUBS FOR CLOS FX W</t>
  </si>
  <si>
    <t>S72034M</t>
  </si>
  <si>
    <t>NONDISP MIDCERVICAL FX R FEMR, 7THM</t>
  </si>
  <si>
    <t>S72034N</t>
  </si>
  <si>
    <t>NONDISP MIDCERVICAL FX R FEMR, 7THN</t>
  </si>
  <si>
    <t>S72034P</t>
  </si>
  <si>
    <t>S72034Q</t>
  </si>
  <si>
    <t>NONDISP MIDCERVICAL FX R FEMR, 7THQ</t>
  </si>
  <si>
    <t>S72034R</t>
  </si>
  <si>
    <t>NONDISP MIDCERVICAL FX R FEMR, 7THR</t>
  </si>
  <si>
    <t>S72035D</t>
  </si>
  <si>
    <t>NONDISP MIDCERVICAL FX L FEMR, SUBS FOR CLOS FX W</t>
  </si>
  <si>
    <t>S72035E</t>
  </si>
  <si>
    <t>NONDISP MIDCERVICAL FX L FEMR, 7THE</t>
  </si>
  <si>
    <t>S72035F</t>
  </si>
  <si>
    <t>NONDISP MIDCERVICAL FX L FEMR, 7THF</t>
  </si>
  <si>
    <t>S72035G</t>
  </si>
  <si>
    <t>S72035H</t>
  </si>
  <si>
    <t>NONDISP MIDCERVICAL FX L FEMR, 7THH</t>
  </si>
  <si>
    <t>S72035J</t>
  </si>
  <si>
    <t>NONDISP MIDCERVICAL FX L FEMR, 7THJ</t>
  </si>
  <si>
    <t>S72035K</t>
  </si>
  <si>
    <t>NONDISP MIDCERVICAL FX L FEMUR, SUBS FOR CLOS FX W</t>
  </si>
  <si>
    <t>S72035M</t>
  </si>
  <si>
    <t>NONDISP MIDCERVICAL FX L FEMR, 7THM</t>
  </si>
  <si>
    <t>S72035N</t>
  </si>
  <si>
    <t>NONDISP MIDCERVICAL FX L FEMR, 7THN</t>
  </si>
  <si>
    <t>S72035P</t>
  </si>
  <si>
    <t>S72035Q</t>
  </si>
  <si>
    <t>NONDISP MIDCERVICAL FX L FEMR, 7THQ</t>
  </si>
  <si>
    <t>S72035R</t>
  </si>
  <si>
    <t>NONDISP MIDCERVICAL FX L FEMR, 7THR</t>
  </si>
  <si>
    <t>S72036D</t>
  </si>
  <si>
    <t>NONDISP MIDCERVICAL FX UNSP FEMR, 7THD</t>
  </si>
  <si>
    <t>S72036E</t>
  </si>
  <si>
    <t>NONDISP MIDCERVICAL FX UNSP FEMR, 7THE</t>
  </si>
  <si>
    <t>S72036F</t>
  </si>
  <si>
    <t>NONDISP MIDCERVICAL FX UNSP FEMR, 7THF</t>
  </si>
  <si>
    <t>S72036G</t>
  </si>
  <si>
    <t>NONDISP MIDCERVICAL FX UNSP FEMR, 7THG</t>
  </si>
  <si>
    <t>S72036H</t>
  </si>
  <si>
    <t>NONDISP MIDCERVICAL FX UNSP FEMR, 7THH</t>
  </si>
  <si>
    <t>S72036J</t>
  </si>
  <si>
    <t>NONDISP MIDCERVICAL FX UNSP FEMR, 7THJ</t>
  </si>
  <si>
    <t>S72036K</t>
  </si>
  <si>
    <t>NONDISP MIDCERVICAL FX UNSP FEMR, 7THK</t>
  </si>
  <si>
    <t>S72036M</t>
  </si>
  <si>
    <t>NONDISP MIDCERVICAL FX UNSP FEMR, 7THM</t>
  </si>
  <si>
    <t>S72036N</t>
  </si>
  <si>
    <t>NONDISP MIDCERVICAL FX UNSP FEMR, 7THN</t>
  </si>
  <si>
    <t>S72036P</t>
  </si>
  <si>
    <t>NONDISP MIDCERVICAL FX UNSP FEMR, 7THP</t>
  </si>
  <si>
    <t>S72036Q</t>
  </si>
  <si>
    <t>NONDISP MIDCERVICAL FX UNSP FEMR, 7THQ</t>
  </si>
  <si>
    <t>S72036R</t>
  </si>
  <si>
    <t>NONDISP MIDCERVICAL FX UNSP FEMR, 7THR</t>
  </si>
  <si>
    <t>S72041D</t>
  </si>
  <si>
    <t>DISP FX OF BASE OF NK OF R FEMR, 7THD</t>
  </si>
  <si>
    <t>S72041E</t>
  </si>
  <si>
    <t>DISP FX OF BASE OF NK OF R FEMR, 7THE</t>
  </si>
  <si>
    <t>S72041F</t>
  </si>
  <si>
    <t>DISP FX OF BASE OF NK OF R FEMR, 7THF</t>
  </si>
  <si>
    <t>S72041G</t>
  </si>
  <si>
    <t>DISP FX OF BASE OF NK OF R FEMR, 7THG</t>
  </si>
  <si>
    <t>S72041H</t>
  </si>
  <si>
    <t>DISP FX OF BASE OF NK OF R FEMR, 7THH</t>
  </si>
  <si>
    <t>S72041J</t>
  </si>
  <si>
    <t>DISP FX OF BASE OF NK OF R FEMR, 7THJ</t>
  </si>
  <si>
    <t>S72041K</t>
  </si>
  <si>
    <t>DISP FX OF BASE OF NK OF R FEMR, SUBS FOR CLOS FX</t>
  </si>
  <si>
    <t>S72041M</t>
  </si>
  <si>
    <t>DISP FX OF BASE OF NK OF R FEMR, 7THM</t>
  </si>
  <si>
    <t>S72041N</t>
  </si>
  <si>
    <t>DISP FX OF BASE OF NK OF R FEMR, 7THN</t>
  </si>
  <si>
    <t>S72041P</t>
  </si>
  <si>
    <t>S72041Q</t>
  </si>
  <si>
    <t>DISP FX OF BASE OF NK OF R FEMR, 7THQ</t>
  </si>
  <si>
    <t>S72041R</t>
  </si>
  <si>
    <t>DISP FX OF BASE OF NK OF R FEMR, 7THR</t>
  </si>
  <si>
    <t>S72042D</t>
  </si>
  <si>
    <t>DISP FX OF BASE OF NK OF L FEMR, 7THD</t>
  </si>
  <si>
    <t>S72042E</t>
  </si>
  <si>
    <t>DISP FX OF BASE OF NK OF L FEMR, 7THE</t>
  </si>
  <si>
    <t>S72042F</t>
  </si>
  <si>
    <t>DISP FX OF BASE OF NK OF L FEMR, 7THF</t>
  </si>
  <si>
    <t>S72042G</t>
  </si>
  <si>
    <t>DISP FX OF BASE OF NK OF L FEMR, 7THG</t>
  </si>
  <si>
    <t>S72042H</t>
  </si>
  <si>
    <t>DISP FX OF BASE OF NK OF L FEMR, 7THH</t>
  </si>
  <si>
    <t>S72042J</t>
  </si>
  <si>
    <t>DISP FX OF BASE OF NK OF L FEMR, 7THJ</t>
  </si>
  <si>
    <t>S72042K</t>
  </si>
  <si>
    <t>DISP FX OF BASE OF NK OF L FEMR, SUBS FOR CLOS FX</t>
  </si>
  <si>
    <t>S72042M</t>
  </si>
  <si>
    <t>DISP FX OF BASE OF NK OF L FEMR, 7THM</t>
  </si>
  <si>
    <t>S72042N</t>
  </si>
  <si>
    <t>DISP FX OF BASE OF NK OF L FEMR, 7THN</t>
  </si>
  <si>
    <t>S72042P</t>
  </si>
  <si>
    <t>S72042Q</t>
  </si>
  <si>
    <t>DISP FX OF BASE OF NK OF L FEMR, 7THQ</t>
  </si>
  <si>
    <t>S72042R</t>
  </si>
  <si>
    <t>DISP FX OF BASE OF NK OF L FEMR, 7THR</t>
  </si>
  <si>
    <t>S72043D</t>
  </si>
  <si>
    <t>DISP FX OF BASE OF NK OF UNSP FEMR, 7THD</t>
  </si>
  <si>
    <t>S72043E</t>
  </si>
  <si>
    <t>DISP FX OF BASE OF NK OF UNSP FEMR, 7THE</t>
  </si>
  <si>
    <t>S72043F</t>
  </si>
  <si>
    <t>DISP FX OF BASE OF NK OF UNSP FEMR, 7THF</t>
  </si>
  <si>
    <t>S72043G</t>
  </si>
  <si>
    <t>DISP FX OF BASE OF NK OF UNSP FEMR, 7THG</t>
  </si>
  <si>
    <t>S72043H</t>
  </si>
  <si>
    <t>DISP FX OF BASE OF NK OF UNSP FEMR, 7THH</t>
  </si>
  <si>
    <t>S72043J</t>
  </si>
  <si>
    <t>DISP FX OF BASE OF NK OF UNSP FEMR, 7THJ</t>
  </si>
  <si>
    <t>S72043K</t>
  </si>
  <si>
    <t>DISP FX OF BASE OF NK OF UNSP FEMR, 7THK</t>
  </si>
  <si>
    <t>S72043M</t>
  </si>
  <si>
    <t>DISP FX OF BASE OF NK OF UNSP FEMR, 7THM</t>
  </si>
  <si>
    <t>S72043N</t>
  </si>
  <si>
    <t>DISP FX OF BASE OF NK OF UNSP FEMR, 7THN</t>
  </si>
  <si>
    <t>S72043P</t>
  </si>
  <si>
    <t>DISP FX OF BASE OF NK OF UNSP FEMR, 7THP</t>
  </si>
  <si>
    <t>S72043Q</t>
  </si>
  <si>
    <t>DISP FX OF BASE OF NK OF UNSP FEMR, 7THQ</t>
  </si>
  <si>
    <t>S72043R</t>
  </si>
  <si>
    <t>DISP FX OF BASE OF NK OF UNSP FEMR, 7THR</t>
  </si>
  <si>
    <t>S72044D</t>
  </si>
  <si>
    <t>NONDISP FX OF BASE OF NK OF R FEMR, 7THD</t>
  </si>
  <si>
    <t>S72044E</t>
  </si>
  <si>
    <t>NONDISP FX OF BASE OF NK OF R FEMR, 7THE</t>
  </si>
  <si>
    <t>S72044F</t>
  </si>
  <si>
    <t>NONDISP FX OF BASE OF NK OF R FEMR, 7THF</t>
  </si>
  <si>
    <t>S72044G</t>
  </si>
  <si>
    <t>NONDISP FX OF BASE OF NK OF R FEMR, 7THG</t>
  </si>
  <si>
    <t>S72044H</t>
  </si>
  <si>
    <t>NONDISP FX OF BASE OF NK OF R FEMR, 7THH</t>
  </si>
  <si>
    <t>S72044J</t>
  </si>
  <si>
    <t>NONDISP FX OF BASE OF NK OF R FEMR, 7THJ</t>
  </si>
  <si>
    <t>S72044K</t>
  </si>
  <si>
    <t>NONDISP FX OF BASE OF NK OF R FEMR, 7THK</t>
  </si>
  <si>
    <t>S72044M</t>
  </si>
  <si>
    <t>NONDISP FX OF BASE OF NK OF R FEMR, 7THM</t>
  </si>
  <si>
    <t>S72044N</t>
  </si>
  <si>
    <t>NONDISP FX OF BASE OF NK OF R FEMR, 7THN</t>
  </si>
  <si>
    <t>S72044P</t>
  </si>
  <si>
    <t>NONDISP FX OF BASE OF NK OF R FEMR, 7THP</t>
  </si>
  <si>
    <t>S72044Q</t>
  </si>
  <si>
    <t>NONDISP FX OF BASE OF NK OF R FEMR, 7THQ</t>
  </si>
  <si>
    <t>S72044R</t>
  </si>
  <si>
    <t>NONDISP FX OF BASE OF NK OF R FEMR, 7THR</t>
  </si>
  <si>
    <t>S72045D</t>
  </si>
  <si>
    <t>NONDISP FX OF BASE OF NK OF L FEMR, 7THD</t>
  </si>
  <si>
    <t>S72045E</t>
  </si>
  <si>
    <t>NONDISP FX OF BASE OF NK OF L FEMR, 7THE</t>
  </si>
  <si>
    <t>S72045F</t>
  </si>
  <si>
    <t>NONDISP FX OF BASE OF NK OF L FEMR, 7THF</t>
  </si>
  <si>
    <t>S72045G</t>
  </si>
  <si>
    <t>NONDISP FX OF BASE OF NK OF L FEMR, 7THG</t>
  </si>
  <si>
    <t>S72045H</t>
  </si>
  <si>
    <t>NONDISP FX OF BASE OF NK OF L FEMR, 7THH</t>
  </si>
  <si>
    <t>S72045J</t>
  </si>
  <si>
    <t>NONDISP FX OF BASE OF NK OF L FEMR, 7THJ</t>
  </si>
  <si>
    <t>S72045K</t>
  </si>
  <si>
    <t>NONDISP FX OF BASE OF NK OF L FEMR, 7THK</t>
  </si>
  <si>
    <t>S72045M</t>
  </si>
  <si>
    <t>NONDISP FX OF BASE OF NK OF L FEMR, 7THM</t>
  </si>
  <si>
    <t>S72045N</t>
  </si>
  <si>
    <t>NONDISP FX OF BASE OF NK OF L FEMR, 7THN</t>
  </si>
  <si>
    <t>S72045P</t>
  </si>
  <si>
    <t>NONDISP FX OF BASE OF NK OF L FEMR, 7THP</t>
  </si>
  <si>
    <t>S72045Q</t>
  </si>
  <si>
    <t>NONDISP FX OF BASE OF NK OF L FEMR, 7THQ</t>
  </si>
  <si>
    <t>S72045R</t>
  </si>
  <si>
    <t>NONDISP FX OF BASE OF NK OF L FEMR, 7THR</t>
  </si>
  <si>
    <t>S72046D</t>
  </si>
  <si>
    <t>NONDISP FX OF BASE OF NK OF UNSP FEMR, 7THD</t>
  </si>
  <si>
    <t>S72046E</t>
  </si>
  <si>
    <t>NONDISP FX OF BASE OF NK OF UNSP FEMR, 7THE</t>
  </si>
  <si>
    <t>S72046F</t>
  </si>
  <si>
    <t>NONDISP FX OF BASE OF NK OF UNSP FEMR, 7THF</t>
  </si>
  <si>
    <t>S72046G</t>
  </si>
  <si>
    <t>NONDISP FX OF BASE OF NK OF UNSP FEMR, 7THG</t>
  </si>
  <si>
    <t>S72046H</t>
  </si>
  <si>
    <t>NONDISP FX OF BASE OF NK OF UNSP FEMR, 7THH</t>
  </si>
  <si>
    <t>S72046J</t>
  </si>
  <si>
    <t>NONDISP FX OF BASE OF NK OF UNSP FEMR, 7THJ</t>
  </si>
  <si>
    <t>S72046K</t>
  </si>
  <si>
    <t>NONDISP FX OF BASE OF NK OF UNSP FEMR, 7THK</t>
  </si>
  <si>
    <t>S72046M</t>
  </si>
  <si>
    <t>NONDISP FX OF BASE OF NK OF UNSP FEMR, 7THM</t>
  </si>
  <si>
    <t>S72046N</t>
  </si>
  <si>
    <t>NONDISP FX OF BASE OF NK OF UNSP FEMR, 7THN</t>
  </si>
  <si>
    <t>S72046P</t>
  </si>
  <si>
    <t>NONDISP FX OF BASE OF NK OF UNSP FEMR, 7THP</t>
  </si>
  <si>
    <t>S72046Q</t>
  </si>
  <si>
    <t>NONDISP FX OF BASE OF NK OF UNSP FEMR, 7THQ</t>
  </si>
  <si>
    <t>S72046R</t>
  </si>
  <si>
    <t>NONDISP FX OF BASE OF NK OF UNSP FEMR, 7THR</t>
  </si>
  <si>
    <t>S72051D</t>
  </si>
  <si>
    <t>UNSP FX HEAD OF RIGHT FEMUR, SUBS FOR CLOS FX W RO</t>
  </si>
  <si>
    <t>S72051E</t>
  </si>
  <si>
    <t>UNSP FX HEAD OF R FEMR, 7THE</t>
  </si>
  <si>
    <t>S72051F</t>
  </si>
  <si>
    <t>UNSP FX HEAD OF R FEMR, 7THF</t>
  </si>
  <si>
    <t>S72051G</t>
  </si>
  <si>
    <t>UNSP FX HEAD OF RIGHT FEMUR, SUBS FOR CLOS FX W DE</t>
  </si>
  <si>
    <t>S72051H</t>
  </si>
  <si>
    <t>UNSP FX HEAD OF R FEMR, 7THH</t>
  </si>
  <si>
    <t>S72051J</t>
  </si>
  <si>
    <t>UNSP FX HEAD OF R FEMR, 7THJ</t>
  </si>
  <si>
    <t>S72051K</t>
  </si>
  <si>
    <t>UNSP FX HEAD OF RIGHT FEMUR, SUBS FOR CLOS FX W NO</t>
  </si>
  <si>
    <t>S72051M</t>
  </si>
  <si>
    <t>UNSP FX HEAD OF R FEMUR, SUBS FOR OPN FX TYPE I/2</t>
  </si>
  <si>
    <t>S72051N</t>
  </si>
  <si>
    <t>UNSP FX HEAD OF R FEMR, 7THN</t>
  </si>
  <si>
    <t>S72051P</t>
  </si>
  <si>
    <t>UNSP FX HEAD OF RIGHT FEMUR, SUBS FOR CLOS FX W MA</t>
  </si>
  <si>
    <t>S72051Q</t>
  </si>
  <si>
    <t>S72051R</t>
  </si>
  <si>
    <t>UNSP FX HEAD OF R FEMR, 7THR</t>
  </si>
  <si>
    <t>S72052D</t>
  </si>
  <si>
    <t>UNSP FX HEAD OF LEFT FEMUR, SUBS FOR CLOS FX W ROU</t>
  </si>
  <si>
    <t>S72052E</t>
  </si>
  <si>
    <t>UNSP FX HEAD OF L FEMR, 7THE</t>
  </si>
  <si>
    <t>S72052F</t>
  </si>
  <si>
    <t>UNSP FX HEAD OF L FEMR, 7THF</t>
  </si>
  <si>
    <t>S72052G</t>
  </si>
  <si>
    <t>UNSP FX HEAD OF LEFT FEMUR, SUBS FOR CLOS FX W DEL</t>
  </si>
  <si>
    <t>S72052H</t>
  </si>
  <si>
    <t>UNSP FX HEAD OF L FEMR, 7THH</t>
  </si>
  <si>
    <t>S72052J</t>
  </si>
  <si>
    <t>UNSP FX HEAD OF L FEMR, 7THJ</t>
  </si>
  <si>
    <t>S72052K</t>
  </si>
  <si>
    <t>UNSP FX HEAD OF LEFT FEMUR, SUBS FOR CLOS FX W NON</t>
  </si>
  <si>
    <t>S72052M</t>
  </si>
  <si>
    <t>UNSP FX HEAD OF L FEMUR, SUBS FOR OPN FX TYPE I/2</t>
  </si>
  <si>
    <t>S72052N</t>
  </si>
  <si>
    <t>UNSP FX HEAD OF L FEMR, 7THN</t>
  </si>
  <si>
    <t>S72052P</t>
  </si>
  <si>
    <t>UNSP FX HEAD OF LEFT FEMUR, SUBS FOR CLOS FX W MAL</t>
  </si>
  <si>
    <t>S72052Q</t>
  </si>
  <si>
    <t>S72052R</t>
  </si>
  <si>
    <t>UNSP FX HEAD OF L FEMR, 7THR</t>
  </si>
  <si>
    <t>S72059D</t>
  </si>
  <si>
    <t>UNSP FX HEAD OF UNSP FEMUR, SUBS FOR CLOS FX W ROU</t>
  </si>
  <si>
    <t>S72059E</t>
  </si>
  <si>
    <t>UNSP FX HEAD OF UNSP FEMR, 7THE</t>
  </si>
  <si>
    <t>S72059F</t>
  </si>
  <si>
    <t>UNSP FX HEAD OF UNSP FEMR, 7THF</t>
  </si>
  <si>
    <t>S72059G</t>
  </si>
  <si>
    <t>UNSP FX HEAD OF UNSP FEMUR, SUBS FOR CLOS FX W DEL</t>
  </si>
  <si>
    <t>S72059H</t>
  </si>
  <si>
    <t>UNSP FX HEAD OF UNSP FEMR, 7THH</t>
  </si>
  <si>
    <t>S72059J</t>
  </si>
  <si>
    <t>UNSP FX HEAD OF UNSP FEMR, 7THJ</t>
  </si>
  <si>
    <t>S72059K</t>
  </si>
  <si>
    <t>UNSP FX HEAD OF UNSP FEMUR, SUBS FOR CLOS FX W NON</t>
  </si>
  <si>
    <t>S72059M</t>
  </si>
  <si>
    <t>UNSP FX HEAD OF UNSP FEMR, 7THM</t>
  </si>
  <si>
    <t>S72059N</t>
  </si>
  <si>
    <t>UNSP FX HEAD OF UNSP FEMR, 7THN</t>
  </si>
  <si>
    <t>S72059P</t>
  </si>
  <si>
    <t>UNSP FX HEAD OF UNSP FEMUR, SUBS FOR CLOS FX W MAL</t>
  </si>
  <si>
    <t>S72059Q</t>
  </si>
  <si>
    <t>UNSP FX HEAD OF UNSP FEMR, 7THQ</t>
  </si>
  <si>
    <t>S72059R</t>
  </si>
  <si>
    <t>UNSP FX HEAD OF UNSP FEMR, 7THR</t>
  </si>
  <si>
    <t>S72061D</t>
  </si>
  <si>
    <t>DISPL ARTIC FX HEAD OF R FEMR, SUBS FOR CLOS FX W</t>
  </si>
  <si>
    <t>S72061E</t>
  </si>
  <si>
    <t>DISPL ARTIC FX HEAD OF R FEMR, 7THE</t>
  </si>
  <si>
    <t>S72061F</t>
  </si>
  <si>
    <t>DISPL ARTIC FX HEAD OF R FEMR, 7THF</t>
  </si>
  <si>
    <t>S72061G</t>
  </si>
  <si>
    <t>S72061H</t>
  </si>
  <si>
    <t>DISPL ARTIC FX HEAD OF R FEMR, 7THH</t>
  </si>
  <si>
    <t>S72061J</t>
  </si>
  <si>
    <t>DISPL ARTIC FX HEAD OF R FEMR, 7THJ</t>
  </si>
  <si>
    <t>S72061K</t>
  </si>
  <si>
    <t>DISPL ARTIC FX HEAD OF R FEMUR, SUBS FOR CLOS FX W</t>
  </si>
  <si>
    <t>S72061M</t>
  </si>
  <si>
    <t>DISPL ARTIC FX HEAD OF R FEMR, 7THM</t>
  </si>
  <si>
    <t>S72061N</t>
  </si>
  <si>
    <t>DISPL ARTIC FX HEAD OF R FEMR, 7THN</t>
  </si>
  <si>
    <t>S72061P</t>
  </si>
  <si>
    <t>S72061Q</t>
  </si>
  <si>
    <t>DISPL ARTIC FX HEAD OF R FEMR, 7THQ</t>
  </si>
  <si>
    <t>S72061R</t>
  </si>
  <si>
    <t>DISPL ARTIC FX HEAD OF R FEMR, 7THR</t>
  </si>
  <si>
    <t>S72062D</t>
  </si>
  <si>
    <t>DISPL ARTIC FX HEAD OF L FEMR, SUBS FOR CLOS FX W</t>
  </si>
  <si>
    <t>S72062E</t>
  </si>
  <si>
    <t>DISPL ARTIC FX HEAD OF L FEMR, 7THE</t>
  </si>
  <si>
    <t>S72062F</t>
  </si>
  <si>
    <t>DISPL ARTIC FX HEAD OF L FEMR, 7THF</t>
  </si>
  <si>
    <t>S72062G</t>
  </si>
  <si>
    <t>S72062H</t>
  </si>
  <si>
    <t>DISPL ARTIC FX HEAD OF L FEMR, 7THH</t>
  </si>
  <si>
    <t>S72062J</t>
  </si>
  <si>
    <t>DISPL ARTIC FX HEAD OF L FEMR, 7THJ</t>
  </si>
  <si>
    <t>S72062K</t>
  </si>
  <si>
    <t>DISPL ARTIC FX HEAD OF L FEMUR, SUBS FOR CLOS FX W</t>
  </si>
  <si>
    <t>S72062M</t>
  </si>
  <si>
    <t>DISPL ARTIC FX HEAD OF L FEMR, 7THM</t>
  </si>
  <si>
    <t>S72062N</t>
  </si>
  <si>
    <t>DISPL ARTIC FX HEAD OF L FEMR, 7THN</t>
  </si>
  <si>
    <t>S72062P</t>
  </si>
  <si>
    <t>S72062Q</t>
  </si>
  <si>
    <t>DISPL ARTIC FX HEAD OF L FEMR, 7THQ</t>
  </si>
  <si>
    <t>S72062R</t>
  </si>
  <si>
    <t>DISPL ARTIC FX HEAD OF L FEMR, 7THR</t>
  </si>
  <si>
    <t>S72063D</t>
  </si>
  <si>
    <t>DISPL ARTIC FX HEAD OF UNSP FEMR, 7THD</t>
  </si>
  <si>
    <t>S72063E</t>
  </si>
  <si>
    <t>DISPL ARTIC FX HEAD OF UNSP FEMR, 7THE</t>
  </si>
  <si>
    <t>S72063F</t>
  </si>
  <si>
    <t>DISPL ARTIC FX HEAD OF UNSP FEMR, 7THF</t>
  </si>
  <si>
    <t>S72063G</t>
  </si>
  <si>
    <t>DISPL ARTIC FX HEAD OF UNSP FEMR, 7THG</t>
  </si>
  <si>
    <t>S72063H</t>
  </si>
  <si>
    <t>DISPL ARTIC FX HEAD OF UNSP FEMR, 7THH</t>
  </si>
  <si>
    <t>S72063J</t>
  </si>
  <si>
    <t>DISPL ARTIC FX HEAD OF UNSP FEMR, 7THJ</t>
  </si>
  <si>
    <t>S72063K</t>
  </si>
  <si>
    <t>DISPL ARTIC FX HEAD OF UNSP FEMR, 7THK</t>
  </si>
  <si>
    <t>S72063M</t>
  </si>
  <si>
    <t>DISPL ARTIC FX HEAD OF UNSP FEMR, 7THM</t>
  </si>
  <si>
    <t>S72063N</t>
  </si>
  <si>
    <t>DISPL ARTIC FX HEAD OF UNSP FEMR, 7THN</t>
  </si>
  <si>
    <t>S72063P</t>
  </si>
  <si>
    <t>DISPL ARTIC FX HEAD OF UNSP FEMR, 7THP</t>
  </si>
  <si>
    <t>S72063Q</t>
  </si>
  <si>
    <t>DISPL ARTIC FX HEAD OF UNSP FEMR, 7THQ</t>
  </si>
  <si>
    <t>S72063R</t>
  </si>
  <si>
    <t>DISPL ARTIC FX HEAD OF UNSP FEMR, 7THR</t>
  </si>
  <si>
    <t>S72064D</t>
  </si>
  <si>
    <t>NONDISP ARTIC FX HEAD OF R FEMR, 7THD</t>
  </si>
  <si>
    <t>S72064E</t>
  </si>
  <si>
    <t>NONDISP ARTIC FX HEAD OF R FEMR, 7THE</t>
  </si>
  <si>
    <t>S72064F</t>
  </si>
  <si>
    <t>NONDISP ARTIC FX HEAD OF R FEMR, 7THF</t>
  </si>
  <si>
    <t>S72064G</t>
  </si>
  <si>
    <t>NONDISP ARTIC FX HEAD OF R FEMR, 7THG</t>
  </si>
  <si>
    <t>S72064H</t>
  </si>
  <si>
    <t>NONDISP ARTIC FX HEAD OF R FEMR, 7THH</t>
  </si>
  <si>
    <t>S72064J</t>
  </si>
  <si>
    <t>NONDISP ARTIC FX HEAD OF R FEMR, 7THJ</t>
  </si>
  <si>
    <t>S72064K</t>
  </si>
  <si>
    <t>NONDISP ARTIC FX HEAD OF R FEMR, SUBS FOR CLOS FX</t>
  </si>
  <si>
    <t>S72064M</t>
  </si>
  <si>
    <t>NONDISP ARTIC FX HEAD OF R FEMR, 7THM</t>
  </si>
  <si>
    <t>S72064N</t>
  </si>
  <si>
    <t>NONDISP ARTIC FX HEAD OF R FEMR, 7THN</t>
  </si>
  <si>
    <t>S72064P</t>
  </si>
  <si>
    <t>S72064Q</t>
  </si>
  <si>
    <t>NONDISP ARTIC FX HEAD OF R FEMR, 7THQ</t>
  </si>
  <si>
    <t>S72064R</t>
  </si>
  <si>
    <t>NONDISP ARTIC FX HEAD OF R FEMR, 7THR</t>
  </si>
  <si>
    <t>S72065D</t>
  </si>
  <si>
    <t>NONDISP ARTIC FX HEAD OF L FEMR, 7THD</t>
  </si>
  <si>
    <t>S72065E</t>
  </si>
  <si>
    <t>NONDISP ARTIC FX HEAD OF L FEMR, 7THE</t>
  </si>
  <si>
    <t>S72065F</t>
  </si>
  <si>
    <t>NONDISP ARTIC FX HEAD OF L FEMR, 7THF</t>
  </si>
  <si>
    <t>S72065G</t>
  </si>
  <si>
    <t>NONDISP ARTIC FX HEAD OF L FEMR, 7THG</t>
  </si>
  <si>
    <t>S72065H</t>
  </si>
  <si>
    <t>NONDISP ARTIC FX HEAD OF L FEMR, 7THH</t>
  </si>
  <si>
    <t>S72065J</t>
  </si>
  <si>
    <t>NONDISP ARTIC FX HEAD OF L FEMR, 7THJ</t>
  </si>
  <si>
    <t>S72065K</t>
  </si>
  <si>
    <t>NONDISP ARTIC FX HEAD OF L FEMR, SUBS FOR CLOS FX</t>
  </si>
  <si>
    <t>S72065M</t>
  </si>
  <si>
    <t>NONDISP ARTIC FX HEAD OF L FEMR, 7THM</t>
  </si>
  <si>
    <t>S72065N</t>
  </si>
  <si>
    <t>NONDISP ARTIC FX HEAD OF L FEMR, 7THN</t>
  </si>
  <si>
    <t>S72065P</t>
  </si>
  <si>
    <t>S72065Q</t>
  </si>
  <si>
    <t>NONDISP ARTIC FX HEAD OF L FEMR, 7THQ</t>
  </si>
  <si>
    <t>S72065R</t>
  </si>
  <si>
    <t>NONDISP ARTIC FX HEAD OF L FEMR, 7THR</t>
  </si>
  <si>
    <t>S72066D</t>
  </si>
  <si>
    <t>NONDISP ARTIC FX HEAD OF UNSP FEMR, 7THD</t>
  </si>
  <si>
    <t>S72066E</t>
  </si>
  <si>
    <t>NONDISP ARTIC FX HEAD OF UNSP FEMR, 7THE</t>
  </si>
  <si>
    <t>S72066F</t>
  </si>
  <si>
    <t>NONDISP ARTIC FX HEAD OF UNSP FEMR, 7THF</t>
  </si>
  <si>
    <t>S72066G</t>
  </si>
  <si>
    <t>NONDISP ARTIC FX HEAD OF UNSP FEMR, 7THG</t>
  </si>
  <si>
    <t>S72066H</t>
  </si>
  <si>
    <t>NONDISP ARTIC FX HEAD OF UNSP FEMR, 7THH</t>
  </si>
  <si>
    <t>S72066J</t>
  </si>
  <si>
    <t>NONDISP ARTIC FX HEAD OF UNSP FEMR, 7THJ</t>
  </si>
  <si>
    <t>S72066K</t>
  </si>
  <si>
    <t>NONDISP ARTIC FX HEAD OF UNSP FEMR, 7THK</t>
  </si>
  <si>
    <t>S72066M</t>
  </si>
  <si>
    <t>NONDISP ARTIC FX HEAD OF UNSP FEMR, 7THM</t>
  </si>
  <si>
    <t>S72066N</t>
  </si>
  <si>
    <t>NONDISP ARTIC FX HEAD OF UNSP FEMR, 7THN</t>
  </si>
  <si>
    <t>S72066P</t>
  </si>
  <si>
    <t>NONDISP ARTIC FX HEAD OF UNSP FEMR, 7THP</t>
  </si>
  <si>
    <t>S72066Q</t>
  </si>
  <si>
    <t>NONDISP ARTIC FX HEAD OF UNSP FEMR, 7THQ</t>
  </si>
  <si>
    <t>S72066R</t>
  </si>
  <si>
    <t>NONDISP ARTIC FX HEAD OF UNSP FEMR, 7THR</t>
  </si>
  <si>
    <t>S72091D</t>
  </si>
  <si>
    <t>OTH FX HEAD/NECK OF R FEMUR, SUBS FOR CLOS FX W RO</t>
  </si>
  <si>
    <t>S72091E</t>
  </si>
  <si>
    <t>OTH FX HEAD/NECK OF R FEMR, 7THE</t>
  </si>
  <si>
    <t>S72091F</t>
  </si>
  <si>
    <t>OTH FX HEAD/NECK OF R FEMR, 7THF</t>
  </si>
  <si>
    <t>S72091G</t>
  </si>
  <si>
    <t>OTH FX HEAD/NECK OF R FEMUR, SUBS FOR CLOS FX W DE</t>
  </si>
  <si>
    <t>S72091H</t>
  </si>
  <si>
    <t>OTH FX HEAD/NECK OF R FEMR, 7THH</t>
  </si>
  <si>
    <t>S72091J</t>
  </si>
  <si>
    <t>OTH FX HEAD/NECK OF R FEMR, 7THJ</t>
  </si>
  <si>
    <t>S72091K</t>
  </si>
  <si>
    <t>OTH FX HEAD/NECK OF RIGHT FEMUR, SUBS FOR CLOS FX</t>
  </si>
  <si>
    <t>S72091M</t>
  </si>
  <si>
    <t>OTH FX HEAD/NECK OF R FEMR, 7THM</t>
  </si>
  <si>
    <t>S72091N</t>
  </si>
  <si>
    <t>OTH FX HEAD/NECK OF R FEMR, 7THN</t>
  </si>
  <si>
    <t>S72091P</t>
  </si>
  <si>
    <t>S72091Q</t>
  </si>
  <si>
    <t>OTH FX HEAD/NECK OF R FEMR, 7THQ</t>
  </si>
  <si>
    <t>S72091R</t>
  </si>
  <si>
    <t>OTH FX HEAD/NECK OF R FEMR, 7THR</t>
  </si>
  <si>
    <t>S72092D</t>
  </si>
  <si>
    <t>OTH FX HEAD/NECK OF L FEMUR, SUBS FOR CLOS FX W RO</t>
  </si>
  <si>
    <t>S72092E</t>
  </si>
  <si>
    <t>OTH FX HEAD/NECK OF L FEMR, 7THE</t>
  </si>
  <si>
    <t>S72092F</t>
  </si>
  <si>
    <t>OTH FX HEAD/NECK OF L FEMR, 7THF</t>
  </si>
  <si>
    <t>S72092G</t>
  </si>
  <si>
    <t>OTH FX HEAD/NECK OF L FEMUR, SUBS FOR CLOS FX W DE</t>
  </si>
  <si>
    <t>S72092H</t>
  </si>
  <si>
    <t>OTH FX HEAD/NECK OF L FEMR, 7THH</t>
  </si>
  <si>
    <t>S72092J</t>
  </si>
  <si>
    <t>OTH FX HEAD/NECK OF L FEMR, 7THJ</t>
  </si>
  <si>
    <t>S72092K</t>
  </si>
  <si>
    <t>OTH FX HEAD/NECK OF LEFT FEMUR, SUBS FOR CLOS FX W</t>
  </si>
  <si>
    <t>S72092M</t>
  </si>
  <si>
    <t>OTH FX HEAD/NECK OF L FEMR, 7THM</t>
  </si>
  <si>
    <t>S72092N</t>
  </si>
  <si>
    <t>OTH FX HEAD/NECK OF L FEMR, 7THN</t>
  </si>
  <si>
    <t>S72092P</t>
  </si>
  <si>
    <t>S72092Q</t>
  </si>
  <si>
    <t>OTH FX HEAD/NECK OF L FEMR, 7THQ</t>
  </si>
  <si>
    <t>S72092R</t>
  </si>
  <si>
    <t>OTH FX HEAD/NECK OF L FEMR, 7THR</t>
  </si>
  <si>
    <t>S72099D</t>
  </si>
  <si>
    <t>OTH FX HEAD/NECK OF UNSP FEMR, SUBS FOR CLOS FX W</t>
  </si>
  <si>
    <t>S72099E</t>
  </si>
  <si>
    <t>OTH FX HEAD/NECK OF UNSP FEMR, 7THE</t>
  </si>
  <si>
    <t>S72099F</t>
  </si>
  <si>
    <t>OTH FX HEAD/NECK OF UNSP FEMR, 7THF</t>
  </si>
  <si>
    <t>S72099G</t>
  </si>
  <si>
    <t>S72099H</t>
  </si>
  <si>
    <t>OTH FX HEAD/NECK OF UNSP FEMR, 7THH</t>
  </si>
  <si>
    <t>S72099J</t>
  </si>
  <si>
    <t>OTH FX HEAD/NECK OF UNSP FEMR, 7THJ</t>
  </si>
  <si>
    <t>S72099K</t>
  </si>
  <si>
    <t>OTH FX HEAD/NECK OF UNSP FEMUR, SUBS FOR CLOS FX W</t>
  </si>
  <si>
    <t>S72099M</t>
  </si>
  <si>
    <t>OTH FX HEAD/NECK OF UNSP FEMR, 7THM</t>
  </si>
  <si>
    <t>S72099N</t>
  </si>
  <si>
    <t>OTH FX HEAD/NECK OF UNSP FEMR, 7THN</t>
  </si>
  <si>
    <t>S72099P</t>
  </si>
  <si>
    <t>S72099Q</t>
  </si>
  <si>
    <t>OTH FX HEAD/NECK OF UNSP FEMR, 7THQ</t>
  </si>
  <si>
    <t>S72099R</t>
  </si>
  <si>
    <t>OTH FX HEAD/NECK OF UNSP FEMR, 7THR</t>
  </si>
  <si>
    <t>S72101D</t>
  </si>
  <si>
    <t>UNSP TROCHAN FX RIGHT FEMUR, SUBS FOR CLOS FX W RO</t>
  </si>
  <si>
    <t>S72101E</t>
  </si>
  <si>
    <t>UNSP TROCHAN FX R FEMR, 7THE</t>
  </si>
  <si>
    <t>S72101F</t>
  </si>
  <si>
    <t>UNSP TROCHAN FX R FEMR, 7THF</t>
  </si>
  <si>
    <t>S72101G</t>
  </si>
  <si>
    <t>UNSP TROCHAN FX RIGHT FEMUR, SUBS FOR CLOS FX W DE</t>
  </si>
  <si>
    <t>S72101H</t>
  </si>
  <si>
    <t>UNSP TROCHAN FX R FEMR, 7THH</t>
  </si>
  <si>
    <t>S72101J</t>
  </si>
  <si>
    <t>UNSP TROCHAN FX R FEMR, 7THJ</t>
  </si>
  <si>
    <t>S72101K</t>
  </si>
  <si>
    <t>UNSP TROCHAN FX RIGHT FEMUR, SUBS FOR CLOS FX W NO</t>
  </si>
  <si>
    <t>S72101M</t>
  </si>
  <si>
    <t>UNSP TROCHAN FX R FEMUR, SUBS FOR OPN FX TYPE I/2</t>
  </si>
  <si>
    <t>S72101N</t>
  </si>
  <si>
    <t>UNSP TROCHAN FX R FEMR, 7THN</t>
  </si>
  <si>
    <t>S72101P</t>
  </si>
  <si>
    <t>UNSP TROCHAN FX RIGHT FEMUR, SUBS FOR CLOS FX W MA</t>
  </si>
  <si>
    <t>S72101Q</t>
  </si>
  <si>
    <t>S72101R</t>
  </si>
  <si>
    <t>UNSP TROCHAN FX R FEMR, 7THR</t>
  </si>
  <si>
    <t>S72102D</t>
  </si>
  <si>
    <t>UNSP TROCHAN FX LEFT FEMUR, SUBS FOR CLOS FX W ROU</t>
  </si>
  <si>
    <t>S72102E</t>
  </si>
  <si>
    <t>UNSP TROCHAN FX L FEMR, 7THE</t>
  </si>
  <si>
    <t>S72102F</t>
  </si>
  <si>
    <t>UNSP TROCHAN FX L FEMR, 7THF</t>
  </si>
  <si>
    <t>S72102G</t>
  </si>
  <si>
    <t>UNSP TROCHAN FX LEFT FEMUR, SUBS FOR CLOS FX W DEL</t>
  </si>
  <si>
    <t>S72102H</t>
  </si>
  <si>
    <t>UNSP TROCHAN FX L FEMR, 7THH</t>
  </si>
  <si>
    <t>S72102J</t>
  </si>
  <si>
    <t>UNSP TROCHAN FX L FEMR, 7THJ</t>
  </si>
  <si>
    <t>S72102K</t>
  </si>
  <si>
    <t>UNSP TROCHAN FX LEFT FEMUR, SUBS FOR CLOS FX W NON</t>
  </si>
  <si>
    <t>S72102M</t>
  </si>
  <si>
    <t>UNSP TROCHAN FX L FEMUR, SUBS FOR OPN FX TYPE I/2</t>
  </si>
  <si>
    <t>S72102N</t>
  </si>
  <si>
    <t>UNSP TROCHAN FX L FEMR, 7THN</t>
  </si>
  <si>
    <t>S72102P</t>
  </si>
  <si>
    <t>UNSP TROCHAN FX LEFT FEMUR, SUBS FOR CLOS FX W MAL</t>
  </si>
  <si>
    <t>S72102Q</t>
  </si>
  <si>
    <t>S72102R</t>
  </si>
  <si>
    <t>UNSP TROCHAN FX L FEMR, 7THR</t>
  </si>
  <si>
    <t>S72109D</t>
  </si>
  <si>
    <t>UNSP TROCHAN FX UNSP FEMUR, SUBS FOR CLOS FX W ROU</t>
  </si>
  <si>
    <t>S72109E</t>
  </si>
  <si>
    <t>UNSP TROCHAN FX UNSP FEMR, 7THE</t>
  </si>
  <si>
    <t>S72109F</t>
  </si>
  <si>
    <t>UNSP TROCHAN FX UNSP FEMR, 7THF</t>
  </si>
  <si>
    <t>S72109G</t>
  </si>
  <si>
    <t>UNSP TROCHAN FX UNSP FEMUR, SUBS FOR CLOS FX W DEL</t>
  </si>
  <si>
    <t>S72109H</t>
  </si>
  <si>
    <t>UNSP TROCHAN FX UNSP FEMR, 7THH</t>
  </si>
  <si>
    <t>S72109J</t>
  </si>
  <si>
    <t>UNSP TROCHAN FX UNSP FEMR, 7THJ</t>
  </si>
  <si>
    <t>S72109K</t>
  </si>
  <si>
    <t>UNSP TROCHAN FX UNSP FEMUR, SUBS FOR CLOS FX W NON</t>
  </si>
  <si>
    <t>S72109M</t>
  </si>
  <si>
    <t>UNSP TROCHAN FX UNSP FEMR, 7THM</t>
  </si>
  <si>
    <t>S72109N</t>
  </si>
  <si>
    <t>UNSP TROCHAN FX UNSP FEMR, 7THN</t>
  </si>
  <si>
    <t>S72109P</t>
  </si>
  <si>
    <t>UNSP TROCHAN FX UNSP FEMUR, SUBS FOR CLOS FX W MAL</t>
  </si>
  <si>
    <t>S72109Q</t>
  </si>
  <si>
    <t>UNSP TROCHAN FX UNSP FEMR, 7THQ</t>
  </si>
  <si>
    <t>S72109R</t>
  </si>
  <si>
    <t>UNSP TROCHAN FX UNSP FEMR, 7THR</t>
  </si>
  <si>
    <t>S72111D</t>
  </si>
  <si>
    <t>DISP FX OF GREATER TROCHANTER OF R FEMR, 7THD</t>
  </si>
  <si>
    <t>S72111E</t>
  </si>
  <si>
    <t>DISP FX OF GREATER TROCHANTER OF R FEMR, 7THE</t>
  </si>
  <si>
    <t>S72111F</t>
  </si>
  <si>
    <t>DISP FX OF GREATER TROCHANTER OF R FEMR, 7THF</t>
  </si>
  <si>
    <t>S72111G</t>
  </si>
  <si>
    <t>DISP FX OF GREATER TROCHANTER OF R FEMR, 7THG</t>
  </si>
  <si>
    <t>S72111H</t>
  </si>
  <si>
    <t>DISP FX OF GREATER TROCHANTER OF R FEMR, 7THH</t>
  </si>
  <si>
    <t>S72111J</t>
  </si>
  <si>
    <t>DISP FX OF GREATER TROCHANTER OF R FEMR, 7THJ</t>
  </si>
  <si>
    <t>S72111K</t>
  </si>
  <si>
    <t>DISP FX OF GREATER TROCHANTER OF R FEMR, 7THK</t>
  </si>
  <si>
    <t>S72111M</t>
  </si>
  <si>
    <t>DISP FX OF GREATER TROCHANTER OF R FEMR, 7THM</t>
  </si>
  <si>
    <t>S72111N</t>
  </si>
  <si>
    <t>DISP FX OF GREATER TROCHANTER OF R FEMR, 7THN</t>
  </si>
  <si>
    <t>S72111P</t>
  </si>
  <si>
    <t>DISP FX OF GREATER TROCHANTER OF R FEMR, 7THP</t>
  </si>
  <si>
    <t>S72111Q</t>
  </si>
  <si>
    <t>DISP FX OF GREATER TROCHANTER OF R FEMR, 7THQ</t>
  </si>
  <si>
    <t>S72111R</t>
  </si>
  <si>
    <t>DISP FX OF GREATER TROCHANTER OF R FEMR, 7THR</t>
  </si>
  <si>
    <t>S72112D</t>
  </si>
  <si>
    <t>DISP FX OF GREATER TROCHANTER OF L FEMR, 7THD</t>
  </si>
  <si>
    <t>S72112E</t>
  </si>
  <si>
    <t>DISP FX OF GREATER TROCHANTER OF L FEMR, 7THE</t>
  </si>
  <si>
    <t>S72112F</t>
  </si>
  <si>
    <t>DISP FX OF GREATER TROCHANTER OF L FEMR, 7THF</t>
  </si>
  <si>
    <t>S72112G</t>
  </si>
  <si>
    <t>DISP FX OF GREATER TROCHANTER OF L FEMR, 7THG</t>
  </si>
  <si>
    <t>S72112H</t>
  </si>
  <si>
    <t>DISP FX OF GREATER TROCHANTER OF L FEMR, 7THH</t>
  </si>
  <si>
    <t>S72112J</t>
  </si>
  <si>
    <t>DISP FX OF GREATER TROCHANTER OF L FEMR, 7THJ</t>
  </si>
  <si>
    <t>S72112K</t>
  </si>
  <si>
    <t>DISP FX OF GREATER TROCHANTER OF L FEMR, 7THK</t>
  </si>
  <si>
    <t>S72112M</t>
  </si>
  <si>
    <t>DISP FX OF GREATER TROCHANTER OF L FEMR, 7THM</t>
  </si>
  <si>
    <t>S72112N</t>
  </si>
  <si>
    <t>DISP FX OF GREATER TROCHANTER OF L FEMR, 7THN</t>
  </si>
  <si>
    <t>S72112P</t>
  </si>
  <si>
    <t>DISP FX OF GREATER TROCHANTER OF L FEMR, 7THP</t>
  </si>
  <si>
    <t>S72112Q</t>
  </si>
  <si>
    <t>DISP FX OF GREATER TROCHANTER OF L FEMR, 7THQ</t>
  </si>
  <si>
    <t>S72112R</t>
  </si>
  <si>
    <t>DISP FX OF GREATER TROCHANTER OF L FEMR, 7THR</t>
  </si>
  <si>
    <t>S72113D</t>
  </si>
  <si>
    <t>DISP FX OF GREATER TROCHANTER OF UNSP FEMR, 7THD</t>
  </si>
  <si>
    <t>S72113E</t>
  </si>
  <si>
    <t>DISP FX OF GREATER TROCHANTER OF UNSP FEMR, 7THE</t>
  </si>
  <si>
    <t>S72113F</t>
  </si>
  <si>
    <t>DISP FX OF GREATER TROCHANTER OF UNSP FEMR, 7THF</t>
  </si>
  <si>
    <t>S72113G</t>
  </si>
  <si>
    <t>DISP FX OF GREATER TROCHANTER OF UNSP FEMR, 7THG</t>
  </si>
  <si>
    <t>S72113H</t>
  </si>
  <si>
    <t>DISP FX OF GREATER TROCHANTER OF UNSP FEMR, 7THH</t>
  </si>
  <si>
    <t>S72113J</t>
  </si>
  <si>
    <t>DISP FX OF GREATER TROCHANTER OF UNSP FEMR, 7THJ</t>
  </si>
  <si>
    <t>S72113K</t>
  </si>
  <si>
    <t>DISP FX OF GREATER TROCHANTER OF UNSP FEMR, 7THK</t>
  </si>
  <si>
    <t>S72113M</t>
  </si>
  <si>
    <t>DISP FX OF GREATER TROCHANTER OF UNSP FEMR, 7THM</t>
  </si>
  <si>
    <t>S72113N</t>
  </si>
  <si>
    <t>DISP FX OF GREATER TROCHANTER OF UNSP FEMR, 7THN</t>
  </si>
  <si>
    <t>S72113P</t>
  </si>
  <si>
    <t>DISP FX OF GREATER TROCHANTER OF UNSP FEMR, 7THP</t>
  </si>
  <si>
    <t>S72113Q</t>
  </si>
  <si>
    <t>DISP FX OF GREATER TROCHANTER OF UNSP FEMR, 7THQ</t>
  </si>
  <si>
    <t>S72113R</t>
  </si>
  <si>
    <t>DISP FX OF GREATER TROCHANTER OF UNSP FEMR, 7THR</t>
  </si>
  <si>
    <t>S72114D</t>
  </si>
  <si>
    <t>NONDISP FX OF GREATER TROCHANTER OF R FEMR, 7THD</t>
  </si>
  <si>
    <t>S72114E</t>
  </si>
  <si>
    <t>NONDISP FX OF GREATER TROCHANTER OF R FEMR, 7THE</t>
  </si>
  <si>
    <t>S72114F</t>
  </si>
  <si>
    <t>NONDISP FX OF GREATER TROCHANTER OF R FEMR, 7THF</t>
  </si>
  <si>
    <t>S72114G</t>
  </si>
  <si>
    <t>NONDISP FX OF GREATER TROCHANTER OF R FEMR, 7THG</t>
  </si>
  <si>
    <t>S72114H</t>
  </si>
  <si>
    <t>NONDISP FX OF GREATER TROCHANTER OF R FEMR, 7THH</t>
  </si>
  <si>
    <t>S72114J</t>
  </si>
  <si>
    <t>NONDISP FX OF GREATER TROCHANTER OF R FEMR, 7THJ</t>
  </si>
  <si>
    <t>S72114K</t>
  </si>
  <si>
    <t>NONDISP FX OF GREATER TROCHANTER OF R FEMR, 7THK</t>
  </si>
  <si>
    <t>S72114M</t>
  </si>
  <si>
    <t>NONDISP FX OF GREATER TROCHANTER OF R FEMR, 7THM</t>
  </si>
  <si>
    <t>S72114N</t>
  </si>
  <si>
    <t>NONDISP FX OF GREATER TROCHANTER OF R FEMR, 7THN</t>
  </si>
  <si>
    <t>S72114P</t>
  </si>
  <si>
    <t>NONDISP FX OF GREATER TROCHANTER OF R FEMR, 7THP</t>
  </si>
  <si>
    <t>S72114Q</t>
  </si>
  <si>
    <t>NONDISP FX OF GREATER TROCHANTER OF R FEMR, 7THQ</t>
  </si>
  <si>
    <t>S72114R</t>
  </si>
  <si>
    <t>NONDISP FX OF GREATER TROCHANTER OF R FEMR, 7THR</t>
  </si>
  <si>
    <t>S72115D</t>
  </si>
  <si>
    <t>NONDISP FX OF GREATER TROCHANTER OF L FEMR, 7THD</t>
  </si>
  <si>
    <t>S72115E</t>
  </si>
  <si>
    <t>NONDISP FX OF GREATER TROCHANTER OF L FEMR, 7THE</t>
  </si>
  <si>
    <t>S72115F</t>
  </si>
  <si>
    <t>NONDISP FX OF GREATER TROCHANTER OF L FEMR, 7THF</t>
  </si>
  <si>
    <t>S72115G</t>
  </si>
  <si>
    <t>NONDISP FX OF GREATER TROCHANTER OF L FEMR, 7THG</t>
  </si>
  <si>
    <t>S72115H</t>
  </si>
  <si>
    <t>NONDISP FX OF GREATER TROCHANTER OF L FEMR, 7THH</t>
  </si>
  <si>
    <t>S72115J</t>
  </si>
  <si>
    <t>NONDISP FX OF GREATER TROCHANTER OF L FEMR, 7THJ</t>
  </si>
  <si>
    <t>S72115K</t>
  </si>
  <si>
    <t>NONDISP FX OF GREATER TROCHANTER OF L FEMR, 7THK</t>
  </si>
  <si>
    <t>S72115M</t>
  </si>
  <si>
    <t>NONDISP FX OF GREATER TROCHANTER OF L FEMR, 7THM</t>
  </si>
  <si>
    <t>S72115N</t>
  </si>
  <si>
    <t>NONDISP FX OF GREATER TROCHANTER OF L FEMR, 7THN</t>
  </si>
  <si>
    <t>S72115P</t>
  </si>
  <si>
    <t>NONDISP FX OF GREATER TROCHANTER OF L FEMR, 7THP</t>
  </si>
  <si>
    <t>S72115Q</t>
  </si>
  <si>
    <t>NONDISP FX OF GREATER TROCHANTER OF L FEMR, 7THQ</t>
  </si>
  <si>
    <t>S72115R</t>
  </si>
  <si>
    <t>NONDISP FX OF GREATER TROCHANTER OF L FEMR, 7THR</t>
  </si>
  <si>
    <t>S72116D</t>
  </si>
  <si>
    <t>S72116E</t>
  </si>
  <si>
    <t>S72116F</t>
  </si>
  <si>
    <t>S72116G</t>
  </si>
  <si>
    <t>S72116H</t>
  </si>
  <si>
    <t>S72116J</t>
  </si>
  <si>
    <t>S72116K</t>
  </si>
  <si>
    <t>S72116M</t>
  </si>
  <si>
    <t>S72116N</t>
  </si>
  <si>
    <t>S72116P</t>
  </si>
  <si>
    <t>S72116Q</t>
  </si>
  <si>
    <t>S72116R</t>
  </si>
  <si>
    <t>S72121D</t>
  </si>
  <si>
    <t>DISP FX OF LESS TROCHANTER OF R FEMR, 7THD</t>
  </si>
  <si>
    <t>S72121E</t>
  </si>
  <si>
    <t>DISP FX OF LESS TROCHANTER OF R FEMR, 7THE</t>
  </si>
  <si>
    <t>S72121F</t>
  </si>
  <si>
    <t>DISP FX OF LESS TROCHANTER OF R FEMR, 7THF</t>
  </si>
  <si>
    <t>S72121G</t>
  </si>
  <si>
    <t>DISP FX OF LESS TROCHANTER OF R FEMR, 7THG</t>
  </si>
  <si>
    <t>S72121H</t>
  </si>
  <si>
    <t>DISP FX OF LESS TROCHANTER OF R FEMR, 7THH</t>
  </si>
  <si>
    <t>S72121J</t>
  </si>
  <si>
    <t>DISP FX OF LESS TROCHANTER OF R FEMR, 7THJ</t>
  </si>
  <si>
    <t>S72121K</t>
  </si>
  <si>
    <t>DISP FX OF LESS TROCHANTER OF R FEMR, 7THK</t>
  </si>
  <si>
    <t>S72121M</t>
  </si>
  <si>
    <t>DISP FX OF LESS TROCHANTER OF R FEMR, 7THM</t>
  </si>
  <si>
    <t>S72121N</t>
  </si>
  <si>
    <t>DISP FX OF LESS TROCHANTER OF R FEMR, 7THN</t>
  </si>
  <si>
    <t>S72121P</t>
  </si>
  <si>
    <t>DISP FX OF LESS TROCHANTER OF R FEMR, 7THP</t>
  </si>
  <si>
    <t>S72121Q</t>
  </si>
  <si>
    <t>DISP FX OF LESS TROCHANTER OF R FEMR, 7THQ</t>
  </si>
  <si>
    <t>S72121R</t>
  </si>
  <si>
    <t>DISP FX OF LESS TROCHANTER OF R FEMR, 7THR</t>
  </si>
  <si>
    <t>S72122D</t>
  </si>
  <si>
    <t>DISP FX OF LESS TROCHANTER OF L FEMR, 7THD</t>
  </si>
  <si>
    <t>S72122E</t>
  </si>
  <si>
    <t>DISP FX OF LESS TROCHANTER OF L FEMR, 7THE</t>
  </si>
  <si>
    <t>S72122F</t>
  </si>
  <si>
    <t>DISP FX OF LESS TROCHANTER OF L FEMR, 7THF</t>
  </si>
  <si>
    <t>S72122G</t>
  </si>
  <si>
    <t>DISP FX OF LESS TROCHANTER OF L FEMR, 7THG</t>
  </si>
  <si>
    <t>S72122H</t>
  </si>
  <si>
    <t>DISP FX OF LESS TROCHANTER OF L FEMR, 7THH</t>
  </si>
  <si>
    <t>S72122J</t>
  </si>
  <si>
    <t>DISP FX OF LESS TROCHANTER OF L FEMR, 7THJ</t>
  </si>
  <si>
    <t>S72122K</t>
  </si>
  <si>
    <t>DISP FX OF LESS TROCHANTER OF L FEMR, 7THK</t>
  </si>
  <si>
    <t>S72122M</t>
  </si>
  <si>
    <t>DISP FX OF LESS TROCHANTER OF L FEMR, 7THM</t>
  </si>
  <si>
    <t>S72122N</t>
  </si>
  <si>
    <t>DISP FX OF LESS TROCHANTER OF L FEMR, 7THN</t>
  </si>
  <si>
    <t>S72122P</t>
  </si>
  <si>
    <t>DISP FX OF LESS TROCHANTER OF L FEMR, 7THP</t>
  </si>
  <si>
    <t>S72122Q</t>
  </si>
  <si>
    <t>DISP FX OF LESS TROCHANTER OF L FEMR, 7THQ</t>
  </si>
  <si>
    <t>S72122R</t>
  </si>
  <si>
    <t>DISP FX OF LESS TROCHANTER OF L FEMR, 7THR</t>
  </si>
  <si>
    <t>S72123D</t>
  </si>
  <si>
    <t>DISP FX OF LESS TROCHANTER OF UNSP FEMR, 7THD</t>
  </si>
  <si>
    <t>S72123E</t>
  </si>
  <si>
    <t>DISP FX OF LESS TROCHANTER OF UNSP FEMR, 7THE</t>
  </si>
  <si>
    <t>S72123F</t>
  </si>
  <si>
    <t>DISP FX OF LESS TROCHANTER OF UNSP FEMR, 7THF</t>
  </si>
  <si>
    <t>S72123G</t>
  </si>
  <si>
    <t>DISP FX OF LESS TROCHANTER OF UNSP FEMR, 7THG</t>
  </si>
  <si>
    <t>S72123H</t>
  </si>
  <si>
    <t>DISP FX OF LESS TROCHANTER OF UNSP FEMR, 7THH</t>
  </si>
  <si>
    <t>S72123J</t>
  </si>
  <si>
    <t>DISP FX OF LESS TROCHANTER OF UNSP FEMR, 7THJ</t>
  </si>
  <si>
    <t>S72123K</t>
  </si>
  <si>
    <t>DISP FX OF LESS TROCHANTER OF UNSP FEMR, 7THK</t>
  </si>
  <si>
    <t>S72123M</t>
  </si>
  <si>
    <t>DISP FX OF LESS TROCHANTER OF UNSP FEMR, 7THM</t>
  </si>
  <si>
    <t>S72123N</t>
  </si>
  <si>
    <t>DISP FX OF LESS TROCHANTER OF UNSP FEMR, 7THN</t>
  </si>
  <si>
    <t>S72123P</t>
  </si>
  <si>
    <t>DISP FX OF LESS TROCHANTER OF UNSP FEMR, 7THP</t>
  </si>
  <si>
    <t>S72123Q</t>
  </si>
  <si>
    <t>DISP FX OF LESS TROCHANTER OF UNSP FEMR, 7THQ</t>
  </si>
  <si>
    <t>S72123R</t>
  </si>
  <si>
    <t>DISP FX OF LESS TROCHANTER OF UNSP FEMR, 7THR</t>
  </si>
  <si>
    <t>S72124D</t>
  </si>
  <si>
    <t>NONDISP FX OF LESS TROCHANTER OF R FEMR, 7THD</t>
  </si>
  <si>
    <t>S72124E</t>
  </si>
  <si>
    <t>NONDISP FX OF LESS TROCHANTER OF R FEMR, 7THE</t>
  </si>
  <si>
    <t>S72124F</t>
  </si>
  <si>
    <t>NONDISP FX OF LESS TROCHANTER OF R FEMR, 7THF</t>
  </si>
  <si>
    <t>S72124G</t>
  </si>
  <si>
    <t>NONDISP FX OF LESS TROCHANTER OF R FEMR, 7THG</t>
  </si>
  <si>
    <t>S72124H</t>
  </si>
  <si>
    <t>NONDISP FX OF LESS TROCHANTER OF R FEMR, 7THH</t>
  </si>
  <si>
    <t>S72124J</t>
  </si>
  <si>
    <t>NONDISP FX OF LESS TROCHANTER OF R FEMR, 7THJ</t>
  </si>
  <si>
    <t>S72124K</t>
  </si>
  <si>
    <t>NONDISP FX OF LESS TROCHANTER OF R FEMR, 7THK</t>
  </si>
  <si>
    <t>S72124M</t>
  </si>
  <si>
    <t>NONDISP FX OF LESS TROCHANTER OF R FEMR, 7THM</t>
  </si>
  <si>
    <t>S72124N</t>
  </si>
  <si>
    <t>NONDISP FX OF LESS TROCHANTER OF R FEMR, 7THN</t>
  </si>
  <si>
    <t>S72124P</t>
  </si>
  <si>
    <t>NONDISP FX OF LESS TROCHANTER OF R FEMR, 7THP</t>
  </si>
  <si>
    <t>S72124Q</t>
  </si>
  <si>
    <t>NONDISP FX OF LESS TROCHANTER OF R FEMR, 7THQ</t>
  </si>
  <si>
    <t>S72124R</t>
  </si>
  <si>
    <t>NONDISP FX OF LESS TROCHANTER OF R FEMR, 7THR</t>
  </si>
  <si>
    <t>S72125D</t>
  </si>
  <si>
    <t>NONDISP FX OF LESS TROCHANTER OF L FEMR, 7THD</t>
  </si>
  <si>
    <t>S72125E</t>
  </si>
  <si>
    <t>NONDISP FX OF LESS TROCHANTER OF L FEMR, 7THE</t>
  </si>
  <si>
    <t>S72125F</t>
  </si>
  <si>
    <t>NONDISP FX OF LESS TROCHANTER OF L FEMR, 7THF</t>
  </si>
  <si>
    <t>S72125G</t>
  </si>
  <si>
    <t>NONDISP FX OF LESS TROCHANTER OF L FEMR, 7THG</t>
  </si>
  <si>
    <t>S72125H</t>
  </si>
  <si>
    <t>NONDISP FX OF LESS TROCHANTER OF L FEMR, 7THH</t>
  </si>
  <si>
    <t>S72125J</t>
  </si>
  <si>
    <t>NONDISP FX OF LESS TROCHANTER OF L FEMR, 7THJ</t>
  </si>
  <si>
    <t>S72125K</t>
  </si>
  <si>
    <t>NONDISP FX OF LESS TROCHANTER OF L FEMR, 7THK</t>
  </si>
  <si>
    <t>S72125M</t>
  </si>
  <si>
    <t>NONDISP FX OF LESS TROCHANTER OF L FEMR, 7THM</t>
  </si>
  <si>
    <t>S72125N</t>
  </si>
  <si>
    <t>NONDISP FX OF LESS TROCHANTER OF L FEMR, 7THN</t>
  </si>
  <si>
    <t>S72125P</t>
  </si>
  <si>
    <t>NONDISP FX OF LESS TROCHANTER OF L FEMR, 7THP</t>
  </si>
  <si>
    <t>S72125Q</t>
  </si>
  <si>
    <t>NONDISP FX OF LESS TROCHANTER OF L FEMR, 7THQ</t>
  </si>
  <si>
    <t>S72125R</t>
  </si>
  <si>
    <t>NONDISP FX OF LESS TROCHANTER OF L FEMR, 7THR</t>
  </si>
  <si>
    <t>S72126D</t>
  </si>
  <si>
    <t>NONDISP FX OF LESS TROCHANTER OF UNSP FEMR, 7THD</t>
  </si>
  <si>
    <t>S72126E</t>
  </si>
  <si>
    <t>NONDISP FX OF LESS TROCHANTER OF UNSP FEMR, 7THE</t>
  </si>
  <si>
    <t>S72126F</t>
  </si>
  <si>
    <t>NONDISP FX OF LESS TROCHANTER OF UNSP FEMR, 7THF</t>
  </si>
  <si>
    <t>S72126G</t>
  </si>
  <si>
    <t>NONDISP FX OF LESS TROCHANTER OF UNSP FEMR, 7THG</t>
  </si>
  <si>
    <t>S72126H</t>
  </si>
  <si>
    <t>NONDISP FX OF LESS TROCHANTER OF UNSP FEMR, 7THH</t>
  </si>
  <si>
    <t>S72126J</t>
  </si>
  <si>
    <t>NONDISP FX OF LESS TROCHANTER OF UNSP FEMR, 7THJ</t>
  </si>
  <si>
    <t>S72126K</t>
  </si>
  <si>
    <t>NONDISP FX OF LESS TROCHANTER OF UNSP FEMR, 7THK</t>
  </si>
  <si>
    <t>S72126M</t>
  </si>
  <si>
    <t>NONDISP FX OF LESS TROCHANTER OF UNSP FEMR, 7THM</t>
  </si>
  <si>
    <t>S72126N</t>
  </si>
  <si>
    <t>NONDISP FX OF LESS TROCHANTER OF UNSP FEMR, 7THN</t>
  </si>
  <si>
    <t>S72126P</t>
  </si>
  <si>
    <t>NONDISP FX OF LESS TROCHANTER OF UNSP FEMR, 7THP</t>
  </si>
  <si>
    <t>S72126Q</t>
  </si>
  <si>
    <t>NONDISP FX OF LESS TROCHANTER OF UNSP FEMR, 7THQ</t>
  </si>
  <si>
    <t>S72126R</t>
  </si>
  <si>
    <t>NONDISP FX OF LESS TROCHANTER OF UNSP FEMR, 7THR</t>
  </si>
  <si>
    <t>S72131D</t>
  </si>
  <si>
    <t>DISPL APOPHYSEAL FX R FEMUR, SUBS FOR CLOS FX W RO</t>
  </si>
  <si>
    <t>S72131E</t>
  </si>
  <si>
    <t>DISPL APOPHYSEAL FX R FEMR, 7THE</t>
  </si>
  <si>
    <t>S72131F</t>
  </si>
  <si>
    <t>DISPL APOPHYSEAL FX R FEMR, 7THF</t>
  </si>
  <si>
    <t>S72131G</t>
  </si>
  <si>
    <t>DISPL APOPHYSEAL FX R FEMUR, SUBS FOR CLOS FX W DE</t>
  </si>
  <si>
    <t>S72131H</t>
  </si>
  <si>
    <t>DISPL APOPHYSEAL FX R FEMR, 7THH</t>
  </si>
  <si>
    <t>S72131J</t>
  </si>
  <si>
    <t>DISPL APOPHYSEAL FX R FEMR, 7THJ</t>
  </si>
  <si>
    <t>S72131K</t>
  </si>
  <si>
    <t>DISPLACED APOPHYSEAL FX R FEMUR, SUBS FOR CLOS FX</t>
  </si>
  <si>
    <t>S72131M</t>
  </si>
  <si>
    <t>DISPL APOPHYSEAL FX R FEMR, 7THM</t>
  </si>
  <si>
    <t>S72131N</t>
  </si>
  <si>
    <t>DISPL APOPHYSEAL FX R FEMR, 7THN</t>
  </si>
  <si>
    <t>S72131P</t>
  </si>
  <si>
    <t>S72131Q</t>
  </si>
  <si>
    <t>DISPL APOPHYSEAL FX R FEMR, 7THQ</t>
  </si>
  <si>
    <t>S72131R</t>
  </si>
  <si>
    <t>DISPL APOPHYSEAL FX R FEMR, 7THR</t>
  </si>
  <si>
    <t>S72132D</t>
  </si>
  <si>
    <t>DISPL APOPHYSEAL FX L FEMUR, SUBS FOR CLOS FX W RO</t>
  </si>
  <si>
    <t>S72132E</t>
  </si>
  <si>
    <t>DISPL APOPHYSEAL FX L FEMR, 7THE</t>
  </si>
  <si>
    <t>S72132F</t>
  </si>
  <si>
    <t>DISPL APOPHYSEAL FX L FEMR, 7THF</t>
  </si>
  <si>
    <t>S72132G</t>
  </si>
  <si>
    <t>DISPL APOPHYSEAL FX L FEMUR, SUBS FOR CLOS FX W DE</t>
  </si>
  <si>
    <t>S72132H</t>
  </si>
  <si>
    <t>DISPL APOPHYSEAL FX L FEMR, 7THH</t>
  </si>
  <si>
    <t>S72132J</t>
  </si>
  <si>
    <t>DISPL APOPHYSEAL FX L FEMR, 7THJ</t>
  </si>
  <si>
    <t>S72132K</t>
  </si>
  <si>
    <t>DISPLACED APOPHYSEAL FX L FEMUR, SUBS FOR CLOS FX</t>
  </si>
  <si>
    <t>S72132M</t>
  </si>
  <si>
    <t>DISPL APOPHYSEAL FX L FEMR, 7THM</t>
  </si>
  <si>
    <t>S72132N</t>
  </si>
  <si>
    <t>DISPL APOPHYSEAL FX L FEMR, 7THN</t>
  </si>
  <si>
    <t>S72132P</t>
  </si>
  <si>
    <t>S72132Q</t>
  </si>
  <si>
    <t>DISPL APOPHYSEAL FX L FEMR, 7THQ</t>
  </si>
  <si>
    <t>S72132R</t>
  </si>
  <si>
    <t>DISPL APOPHYSEAL FX L FEMR, 7THR</t>
  </si>
  <si>
    <t>S72133D</t>
  </si>
  <si>
    <t>DISPL APOPHYSEAL FX UNSP FEMR, SUBS FOR CLOS FX W</t>
  </si>
  <si>
    <t>S72133E</t>
  </si>
  <si>
    <t>DISPL APOPHYSEAL FX UNSP FEMR, 7THE</t>
  </si>
  <si>
    <t>S72133F</t>
  </si>
  <si>
    <t>DISPL APOPHYSEAL FX UNSP FEMR, 7THF</t>
  </si>
  <si>
    <t>S72133G</t>
  </si>
  <si>
    <t>S72133H</t>
  </si>
  <si>
    <t>DISPL APOPHYSEAL FX UNSP FEMR, 7THH</t>
  </si>
  <si>
    <t>S72133J</t>
  </si>
  <si>
    <t>DISPL APOPHYSEAL FX UNSP FEMR, 7THJ</t>
  </si>
  <si>
    <t>S72133K</t>
  </si>
  <si>
    <t>DISPL APOPHYSEAL FX UNSP FEMUR, SUBS FOR CLOS FX W</t>
  </si>
  <si>
    <t>S72133M</t>
  </si>
  <si>
    <t>DISPL APOPHYSEAL FX UNSP FEMR, 7THM</t>
  </si>
  <si>
    <t>S72133N</t>
  </si>
  <si>
    <t>DISPL APOPHYSEAL FX UNSP FEMR, 7THN</t>
  </si>
  <si>
    <t>S72133P</t>
  </si>
  <si>
    <t>S72133Q</t>
  </si>
  <si>
    <t>DISPL APOPHYSEAL FX UNSP FEMR, 7THQ</t>
  </si>
  <si>
    <t>S72133R</t>
  </si>
  <si>
    <t>DISPL APOPHYSEAL FX UNSP FEMR, 7THR</t>
  </si>
  <si>
    <t>S72134D</t>
  </si>
  <si>
    <t>NONDISP APOPHYSEAL FX R FEMUR, SUBS FOR CLOS FX W</t>
  </si>
  <si>
    <t>S72134E</t>
  </si>
  <si>
    <t>NONDISP APOPHYSEAL FX R FEMR, 7THE</t>
  </si>
  <si>
    <t>S72134F</t>
  </si>
  <si>
    <t>NONDISP APOPHYSEAL FX R FEMR, 7THF</t>
  </si>
  <si>
    <t>S72134G</t>
  </si>
  <si>
    <t>S72134H</t>
  </si>
  <si>
    <t>NONDISP APOPHYSEAL FX R FEMR, 7THH</t>
  </si>
  <si>
    <t>S72134J</t>
  </si>
  <si>
    <t>NONDISP APOPHYSEAL FX R FEMR, 7THJ</t>
  </si>
  <si>
    <t>S72134K</t>
  </si>
  <si>
    <t>S72134M</t>
  </si>
  <si>
    <t>NONDISP APOPHYSEAL FX R FEMR, 7THM</t>
  </si>
  <si>
    <t>S72134N</t>
  </si>
  <si>
    <t>NONDISP APOPHYSEAL FX R FEMR, 7THN</t>
  </si>
  <si>
    <t>S72134P</t>
  </si>
  <si>
    <t>S72134Q</t>
  </si>
  <si>
    <t>NONDISP APOPHYSEAL FX R FEMR, 7THQ</t>
  </si>
  <si>
    <t>S72134R</t>
  </si>
  <si>
    <t>NONDISP APOPHYSEAL FX R FEMR, 7THR</t>
  </si>
  <si>
    <t>S72135D</t>
  </si>
  <si>
    <t>NONDISP APOPHYSEAL FX L FEMUR, SUBS FOR CLOS FX W</t>
  </si>
  <si>
    <t>S72135E</t>
  </si>
  <si>
    <t>NONDISP APOPHYSEAL FX L FEMR, 7THE</t>
  </si>
  <si>
    <t>S72135F</t>
  </si>
  <si>
    <t>NONDISP APOPHYSEAL FX L FEMR, 7THF</t>
  </si>
  <si>
    <t>S72135G</t>
  </si>
  <si>
    <t>S72135H</t>
  </si>
  <si>
    <t>NONDISP APOPHYSEAL FX L FEMR, 7THH</t>
  </si>
  <si>
    <t>S72135J</t>
  </si>
  <si>
    <t>NONDISP APOPHYSEAL FX L FEMR, 7THJ</t>
  </si>
  <si>
    <t>S72135K</t>
  </si>
  <si>
    <t>S72135M</t>
  </si>
  <si>
    <t>NONDISP APOPHYSEAL FX L FEMR, 7THM</t>
  </si>
  <si>
    <t>S72135N</t>
  </si>
  <si>
    <t>NONDISP APOPHYSEAL FX L FEMR, 7THN</t>
  </si>
  <si>
    <t>S72135P</t>
  </si>
  <si>
    <t>S72135Q</t>
  </si>
  <si>
    <t>NONDISP APOPHYSEAL FX L FEMR, 7THQ</t>
  </si>
  <si>
    <t>S72135R</t>
  </si>
  <si>
    <t>NONDISP APOPHYSEAL FX L FEMR, 7THR</t>
  </si>
  <si>
    <t>S72136D</t>
  </si>
  <si>
    <t>NONDISP APOPHYSEAL FX UNSP FEMR, 7THD</t>
  </si>
  <si>
    <t>S72136E</t>
  </si>
  <si>
    <t>NONDISP APOPHYSEAL FX UNSP FEMR, 7THE</t>
  </si>
  <si>
    <t>S72136F</t>
  </si>
  <si>
    <t>NONDISP APOPHYSEAL FX UNSP FEMR, 7THF</t>
  </si>
  <si>
    <t>S72136G</t>
  </si>
  <si>
    <t>NONDISP APOPHYSEAL FX UNSP FEMR, 7THG</t>
  </si>
  <si>
    <t>S72136H</t>
  </si>
  <si>
    <t>NONDISP APOPHYSEAL FX UNSP FEMR, 7THH</t>
  </si>
  <si>
    <t>S72136J</t>
  </si>
  <si>
    <t>NONDISP APOPHYSEAL FX UNSP FEMR, 7THJ</t>
  </si>
  <si>
    <t>S72136K</t>
  </si>
  <si>
    <t>NONDISP APOPHYSEAL FX UNSP FEMR, SUBS FOR CLOS FX</t>
  </si>
  <si>
    <t>S72136M</t>
  </si>
  <si>
    <t>NONDISP APOPHYSEAL FX UNSP FEMR, 7THM</t>
  </si>
  <si>
    <t>S72136N</t>
  </si>
  <si>
    <t>NONDISP APOPHYSEAL FX UNSP FEMR, 7THN</t>
  </si>
  <si>
    <t>S72136P</t>
  </si>
  <si>
    <t>S72136Q</t>
  </si>
  <si>
    <t>NONDISP APOPHYSEAL FX UNSP FEMR, 7THQ</t>
  </si>
  <si>
    <t>S72136R</t>
  </si>
  <si>
    <t>NONDISP APOPHYSEAL FX UNSP FEMR, 7THR</t>
  </si>
  <si>
    <t>S72141D</t>
  </si>
  <si>
    <t>DISPL INTERTROCH FX R FEMUR, SUBS FOR CLOS FX W RO</t>
  </si>
  <si>
    <t>S72141E</t>
  </si>
  <si>
    <t>DISPL INTERTROCH FX R FEMR, 7THE</t>
  </si>
  <si>
    <t>S72141F</t>
  </si>
  <si>
    <t>DISPL INTERTROCH FX R FEMR, 7THF</t>
  </si>
  <si>
    <t>S72141G</t>
  </si>
  <si>
    <t>DISPL INTERTROCH FX R FEMUR, SUBS FOR CLOS FX W DE</t>
  </si>
  <si>
    <t>S72141H</t>
  </si>
  <si>
    <t>DISPL INTERTROCH FX R FEMR, 7THH</t>
  </si>
  <si>
    <t>S72141J</t>
  </si>
  <si>
    <t>DISPL INTERTROCH FX R FEMR, 7THJ</t>
  </si>
  <si>
    <t>S72141K</t>
  </si>
  <si>
    <t>DISPLACED INTERTROCH FX R FEMUR, SUBS FOR CLOS FX</t>
  </si>
  <si>
    <t>S72141M</t>
  </si>
  <si>
    <t>DISPL INTERTROCH FX R FEMR, 7THM</t>
  </si>
  <si>
    <t>S72141N</t>
  </si>
  <si>
    <t>DISPL INTERTROCH FX R FEMR, 7THN</t>
  </si>
  <si>
    <t>S72141P</t>
  </si>
  <si>
    <t>S72141Q</t>
  </si>
  <si>
    <t>DISPL INTERTROCH FX R FEMR, 7THQ</t>
  </si>
  <si>
    <t>S72141R</t>
  </si>
  <si>
    <t>DISPL INTERTROCH FX R FEMR, 7THR</t>
  </si>
  <si>
    <t>S72142D</t>
  </si>
  <si>
    <t>DISPL INTERTROCH FX L FEMUR, SUBS FOR CLOS FX W RO</t>
  </si>
  <si>
    <t>S72142E</t>
  </si>
  <si>
    <t>DISPL INTERTROCH FX L FEMR, 7THE</t>
  </si>
  <si>
    <t>S72142F</t>
  </si>
  <si>
    <t>DISPL INTERTROCH FX L FEMR, 7THF</t>
  </si>
  <si>
    <t>S72142G</t>
  </si>
  <si>
    <t>DISPL INTERTROCH FX L FEMUR, SUBS FOR CLOS FX W DE</t>
  </si>
  <si>
    <t>S72142H</t>
  </si>
  <si>
    <t>DISPL INTERTROCH FX L FEMR, 7THH</t>
  </si>
  <si>
    <t>S72142J</t>
  </si>
  <si>
    <t>DISPL INTERTROCH FX L FEMR, 7THJ</t>
  </si>
  <si>
    <t>S72142K</t>
  </si>
  <si>
    <t>DISPLACED INTERTROCH FX L FEMUR, SUBS FOR CLOS FX</t>
  </si>
  <si>
    <t>S72142M</t>
  </si>
  <si>
    <t>DISPL INTERTROCH FX L FEMR, 7THM</t>
  </si>
  <si>
    <t>S72142N</t>
  </si>
  <si>
    <t>DISPL INTERTROCH FX L FEMR, 7THN</t>
  </si>
  <si>
    <t>S72142P</t>
  </si>
  <si>
    <t>S72142Q</t>
  </si>
  <si>
    <t>DISPL INTERTROCH FX L FEMR, 7THQ</t>
  </si>
  <si>
    <t>S72142R</t>
  </si>
  <si>
    <t>DISPL INTERTROCH FX L FEMR, 7THR</t>
  </si>
  <si>
    <t>S72143D</t>
  </si>
  <si>
    <t>DISPL INTERTROCH FX UNSP FEMR, SUBS FOR CLOS FX W</t>
  </si>
  <si>
    <t>S72143E</t>
  </si>
  <si>
    <t>DISPL INTERTROCH FX UNSP FEMR, 7THE</t>
  </si>
  <si>
    <t>S72143F</t>
  </si>
  <si>
    <t>DISPL INTERTROCH FX UNSP FEMR, 7THF</t>
  </si>
  <si>
    <t>S72143G</t>
  </si>
  <si>
    <t>S72143H</t>
  </si>
  <si>
    <t>DISPL INTERTROCH FX UNSP FEMR, 7THH</t>
  </si>
  <si>
    <t>S72143J</t>
  </si>
  <si>
    <t>DISPL INTERTROCH FX UNSP FEMR, 7THJ</t>
  </si>
  <si>
    <t>S72143K</t>
  </si>
  <si>
    <t>DISPL INTERTROCH FX UNSP FEMUR, SUBS FOR CLOS FX W</t>
  </si>
  <si>
    <t>S72143M</t>
  </si>
  <si>
    <t>DISPL INTERTROCH FX UNSP FEMR, 7THM</t>
  </si>
  <si>
    <t>S72143N</t>
  </si>
  <si>
    <t>DISPL INTERTROCH FX UNSP FEMR, 7THN</t>
  </si>
  <si>
    <t>S72143P</t>
  </si>
  <si>
    <t>S72143Q</t>
  </si>
  <si>
    <t>DISPL INTERTROCH FX UNSP FEMR, 7THQ</t>
  </si>
  <si>
    <t>S72143R</t>
  </si>
  <si>
    <t>DISPL INTERTROCH FX UNSP FEMR, 7THR</t>
  </si>
  <si>
    <t>S72144D</t>
  </si>
  <si>
    <t>NONDISP INTERTROCH FX R FEMUR, SUBS FOR CLOS FX W</t>
  </si>
  <si>
    <t>S72144E</t>
  </si>
  <si>
    <t>NONDISP INTERTROCH FX R FEMR, 7THE</t>
  </si>
  <si>
    <t>S72144F</t>
  </si>
  <si>
    <t>NONDISP INTERTROCH FX R FEMR, 7THF</t>
  </si>
  <si>
    <t>S72144G</t>
  </si>
  <si>
    <t>S72144H</t>
  </si>
  <si>
    <t>NONDISP INTERTROCH FX R FEMR, 7THH</t>
  </si>
  <si>
    <t>S72144J</t>
  </si>
  <si>
    <t>NONDISP INTERTROCH FX R FEMR, 7THJ</t>
  </si>
  <si>
    <t>S72144K</t>
  </si>
  <si>
    <t>S72144M</t>
  </si>
  <si>
    <t>NONDISP INTERTROCH FX R FEMR, 7THM</t>
  </si>
  <si>
    <t>S72144N</t>
  </si>
  <si>
    <t>NONDISP INTERTROCH FX R FEMR, 7THN</t>
  </si>
  <si>
    <t>S72144P</t>
  </si>
  <si>
    <t>S72144Q</t>
  </si>
  <si>
    <t>NONDISP INTERTROCH FX R FEMR, 7THQ</t>
  </si>
  <si>
    <t>S72144R</t>
  </si>
  <si>
    <t>NONDISP INTERTROCH FX R FEMR, 7THR</t>
  </si>
  <si>
    <t>S72145D</t>
  </si>
  <si>
    <t>NONDISP INTERTROCH FX L FEMUR, SUBS FOR CLOS FX W</t>
  </si>
  <si>
    <t>S72145E</t>
  </si>
  <si>
    <t>NONDISP INTERTROCH FX L FEMR, 7THE</t>
  </si>
  <si>
    <t>S72145F</t>
  </si>
  <si>
    <t>NONDISP INTERTROCH FX L FEMR, 7THF</t>
  </si>
  <si>
    <t>S72145G</t>
  </si>
  <si>
    <t>S72145H</t>
  </si>
  <si>
    <t>NONDISP INTERTROCH FX L FEMR, 7THH</t>
  </si>
  <si>
    <t>S72145J</t>
  </si>
  <si>
    <t>NONDISP INTERTROCH FX L FEMR, 7THJ</t>
  </si>
  <si>
    <t>S72145K</t>
  </si>
  <si>
    <t>S72145M</t>
  </si>
  <si>
    <t>NONDISP INTERTROCH FX L FEMR, 7THM</t>
  </si>
  <si>
    <t>S72145N</t>
  </si>
  <si>
    <t>NONDISP INTERTROCH FX L FEMR, 7THN</t>
  </si>
  <si>
    <t>S72145P</t>
  </si>
  <si>
    <t>S72145Q</t>
  </si>
  <si>
    <t>NONDISP INTERTROCH FX L FEMR, 7THQ</t>
  </si>
  <si>
    <t>S72145R</t>
  </si>
  <si>
    <t>NONDISP INTERTROCH FX L FEMR, 7THR</t>
  </si>
  <si>
    <t>S72146D</t>
  </si>
  <si>
    <t>NONDISP INTERTROCH FX UNSP FEMR, 7THD</t>
  </si>
  <si>
    <t>S72146E</t>
  </si>
  <si>
    <t>NONDISP INTERTROCH FX UNSP FEMR, 7THE</t>
  </si>
  <si>
    <t>S72146F</t>
  </si>
  <si>
    <t>NONDISP INTERTROCH FX UNSP FEMR, 7THF</t>
  </si>
  <si>
    <t>S72146G</t>
  </si>
  <si>
    <t>NONDISP INTERTROCH FX UNSP FEMR, 7THG</t>
  </si>
  <si>
    <t>S72146H</t>
  </si>
  <si>
    <t>NONDISP INTERTROCH FX UNSP FEMR, 7THH</t>
  </si>
  <si>
    <t>S72146J</t>
  </si>
  <si>
    <t>NONDISP INTERTROCH FX UNSP FEMR, 7THJ</t>
  </si>
  <si>
    <t>S72146K</t>
  </si>
  <si>
    <t>NONDISP INTERTROCH FX UNSP FEMR, SUBS FOR CLOS FX</t>
  </si>
  <si>
    <t>S72146M</t>
  </si>
  <si>
    <t>NONDISP INTERTROCH FX UNSP FEMR, 7THM</t>
  </si>
  <si>
    <t>S72146N</t>
  </si>
  <si>
    <t>NONDISP INTERTROCH FX UNSP FEMR, 7THN</t>
  </si>
  <si>
    <t>S72146P</t>
  </si>
  <si>
    <t>S72146Q</t>
  </si>
  <si>
    <t>NONDISP INTERTROCH FX UNSP FEMR, 7THQ</t>
  </si>
  <si>
    <t>S72146R</t>
  </si>
  <si>
    <t>NONDISP INTERTROCH FX UNSP FEMR, 7THR</t>
  </si>
  <si>
    <t>S7221XD</t>
  </si>
  <si>
    <t>DISPL SUBTROCHNT FX R FEMUR, SUBS FOR CLOS FX W RO</t>
  </si>
  <si>
    <t>S7221XE</t>
  </si>
  <si>
    <t>DISPL SUBTROCHNT FX R FEMR, 7THE</t>
  </si>
  <si>
    <t>S7221XF</t>
  </si>
  <si>
    <t>DISPL SUBTROCHNT FX R FEMR, 7THF</t>
  </si>
  <si>
    <t>S7221XG</t>
  </si>
  <si>
    <t>DISPL SUBTROCHNT FX R FEMUR, SUBS FOR CLOS FX W DE</t>
  </si>
  <si>
    <t>S7221XH</t>
  </si>
  <si>
    <t>DISPL SUBTROCHNT FX R FEMR, 7THH</t>
  </si>
  <si>
    <t>S7221XJ</t>
  </si>
  <si>
    <t>DISPL SUBTROCHNT FX R FEMR, 7THJ</t>
  </si>
  <si>
    <t>S7221XK</t>
  </si>
  <si>
    <t>DISPLACED SUBTROCHNT FX R FEMUR, SUBS FOR CLOS FX</t>
  </si>
  <si>
    <t>S7221XM</t>
  </si>
  <si>
    <t>DISPL SUBTROCHNT FX R FEMR, 7THM</t>
  </si>
  <si>
    <t>S7221XN</t>
  </si>
  <si>
    <t>DISPL SUBTROCHNT FX R FEMR, 7THN</t>
  </si>
  <si>
    <t>S7221XP</t>
  </si>
  <si>
    <t>S7221XQ</t>
  </si>
  <si>
    <t>DISPL SUBTROCHNT FX R FEMR, 7THQ</t>
  </si>
  <si>
    <t>S7221XR</t>
  </si>
  <si>
    <t>DISPL SUBTROCHNT FX R FEMR, 7THR</t>
  </si>
  <si>
    <t>S7222XD</t>
  </si>
  <si>
    <t>DISPL SUBTROCHNT FX L FEMUR, SUBS FOR CLOS FX W RO</t>
  </si>
  <si>
    <t>S7222XE</t>
  </si>
  <si>
    <t>DISPL SUBTROCHNT FX L FEMR, 7THE</t>
  </si>
  <si>
    <t>S7222XF</t>
  </si>
  <si>
    <t>DISPL SUBTROCHNT FX L FEMR, 7THF</t>
  </si>
  <si>
    <t>S7222XG</t>
  </si>
  <si>
    <t>DISPL SUBTROCHNT FX L FEMUR, SUBS FOR CLOS FX W DE</t>
  </si>
  <si>
    <t>S7222XH</t>
  </si>
  <si>
    <t>DISPL SUBTROCHNT FX L FEMR, 7THH</t>
  </si>
  <si>
    <t>S7222XJ</t>
  </si>
  <si>
    <t>DISPL SUBTROCHNT FX L FEMR, 7THJ</t>
  </si>
  <si>
    <t>S7222XK</t>
  </si>
  <si>
    <t>DISPLACED SUBTROCHNT FX L FEMUR, SUBS FOR CLOS FX</t>
  </si>
  <si>
    <t>S7222XM</t>
  </si>
  <si>
    <t>DISPL SUBTROCHNT FX L FEMR, 7THM</t>
  </si>
  <si>
    <t>S7222XN</t>
  </si>
  <si>
    <t>DISPL SUBTROCHNT FX L FEMR, 7THN</t>
  </si>
  <si>
    <t>S7222XP</t>
  </si>
  <si>
    <t>S7222XQ</t>
  </si>
  <si>
    <t>DISPL SUBTROCHNT FX L FEMR, 7THQ</t>
  </si>
  <si>
    <t>S7222XR</t>
  </si>
  <si>
    <t>DISPL SUBTROCHNT FX L FEMR, 7THR</t>
  </si>
  <si>
    <t>S7223XD</t>
  </si>
  <si>
    <t>DISPL SUBTROCHNT FX UNSP FEMR, SUBS FOR CLOS FX W</t>
  </si>
  <si>
    <t>S7223XE</t>
  </si>
  <si>
    <t>DISPL SUBTROCHNT FX UNSP FEMR, 7THE</t>
  </si>
  <si>
    <t>S7223XF</t>
  </si>
  <si>
    <t>DISPL SUBTROCHNT FX UNSP FEMR, 7THF</t>
  </si>
  <si>
    <t>S7223XG</t>
  </si>
  <si>
    <t>S7223XH</t>
  </si>
  <si>
    <t>DISPL SUBTROCHNT FX UNSP FEMR, 7THH</t>
  </si>
  <si>
    <t>S7223XJ</t>
  </si>
  <si>
    <t>DISPL SUBTROCHNT FX UNSP FEMR, 7THJ</t>
  </si>
  <si>
    <t>S7223XK</t>
  </si>
  <si>
    <t>DISPL SUBTROCHNT FX UNSP FEMUR, SUBS FOR CLOS FX W</t>
  </si>
  <si>
    <t>S7223XM</t>
  </si>
  <si>
    <t>DISPL SUBTROCHNT FX UNSP FEMR, 7THM</t>
  </si>
  <si>
    <t>S7223XN</t>
  </si>
  <si>
    <t>DISPL SUBTROCHNT FX UNSP FEMR, 7THN</t>
  </si>
  <si>
    <t>S7223XP</t>
  </si>
  <si>
    <t>S7223XQ</t>
  </si>
  <si>
    <t>DISPL SUBTROCHNT FX UNSP FEMR, 7THQ</t>
  </si>
  <si>
    <t>S7223XR</t>
  </si>
  <si>
    <t>DISPL SUBTROCHNT FX UNSP FEMR, 7THR</t>
  </si>
  <si>
    <t>S7224XD</t>
  </si>
  <si>
    <t>NONDISP SUBTROCHNT FX R FEMUR, SUBS FOR CLOS FX W</t>
  </si>
  <si>
    <t>S7224XE</t>
  </si>
  <si>
    <t>NONDISP SUBTROCHNT FX R FEMR, 7THE</t>
  </si>
  <si>
    <t>S7224XF</t>
  </si>
  <si>
    <t>NONDISP SUBTROCHNT FX R FEMR, 7THF</t>
  </si>
  <si>
    <t>S7224XG</t>
  </si>
  <si>
    <t>S7224XH</t>
  </si>
  <si>
    <t>NONDISP SUBTROCHNT FX R FEMR, 7THH</t>
  </si>
  <si>
    <t>S7224XJ</t>
  </si>
  <si>
    <t>NONDISP SUBTROCHNT FX R FEMR, 7THJ</t>
  </si>
  <si>
    <t>S7224XK</t>
  </si>
  <si>
    <t>S7224XM</t>
  </si>
  <si>
    <t>NONDISP SUBTROCHNT FX R FEMR, 7THM</t>
  </si>
  <si>
    <t>S7224XN</t>
  </si>
  <si>
    <t>NONDISP SUBTROCHNT FX R FEMR, 7THN</t>
  </si>
  <si>
    <t>S7224XP</t>
  </si>
  <si>
    <t>S7224XQ</t>
  </si>
  <si>
    <t>NONDISP SUBTROCHNT FX R FEMR, 7THQ</t>
  </si>
  <si>
    <t>S7224XR</t>
  </si>
  <si>
    <t>NONDISP SUBTROCHNT FX R FEMR, 7THR</t>
  </si>
  <si>
    <t>S7225XD</t>
  </si>
  <si>
    <t>NONDISP SUBTROCHNT FX L FEMUR, SUBS FOR CLOS FX W</t>
  </si>
  <si>
    <t>S7225XE</t>
  </si>
  <si>
    <t>NONDISP SUBTROCHNT FX L FEMR, 7THE</t>
  </si>
  <si>
    <t>S7225XF</t>
  </si>
  <si>
    <t>NONDISP SUBTROCHNT FX L FEMR, 7THF</t>
  </si>
  <si>
    <t>S7225XG</t>
  </si>
  <si>
    <t>S7225XH</t>
  </si>
  <si>
    <t>NONDISP SUBTROCHNT FX L FEMR, 7THH</t>
  </si>
  <si>
    <t>S7225XJ</t>
  </si>
  <si>
    <t>NONDISP SUBTROCHNT FX L FEMR, 7THJ</t>
  </si>
  <si>
    <t>S7225XK</t>
  </si>
  <si>
    <t>S7225XM</t>
  </si>
  <si>
    <t>NONDISP SUBTROCHNT FX L FEMR, 7THM</t>
  </si>
  <si>
    <t>S7225XN</t>
  </si>
  <si>
    <t>NONDISP SUBTROCHNT FX L FEMR, 7THN</t>
  </si>
  <si>
    <t>S7225XP</t>
  </si>
  <si>
    <t>S7225XQ</t>
  </si>
  <si>
    <t>NONDISP SUBTROCHNT FX L FEMR, 7THQ</t>
  </si>
  <si>
    <t>S7225XR</t>
  </si>
  <si>
    <t>NONDISP SUBTROCHNT FX L FEMR, 7THR</t>
  </si>
  <si>
    <t>S7226XD</t>
  </si>
  <si>
    <t>NONDISP SUBTROCHNT FX UNSP FEMR, 7THD</t>
  </si>
  <si>
    <t>S7226XE</t>
  </si>
  <si>
    <t>NONDISP SUBTROCHNT FX UNSP FEMR, 7THE</t>
  </si>
  <si>
    <t>S7226XF</t>
  </si>
  <si>
    <t>NONDISP SUBTROCHNT FX UNSP FEMR, 7THF</t>
  </si>
  <si>
    <t>S7226XG</t>
  </si>
  <si>
    <t>NONDISP SUBTROCHNT FX UNSP FEMR, 7THG</t>
  </si>
  <si>
    <t>S7226XH</t>
  </si>
  <si>
    <t>NONDISP SUBTROCHNT FX UNSP FEMR, 7THH</t>
  </si>
  <si>
    <t>S7226XJ</t>
  </si>
  <si>
    <t>NONDISP SUBTROCHNT FX UNSP FEMR, 7THJ</t>
  </si>
  <si>
    <t>S7226XK</t>
  </si>
  <si>
    <t>NONDISP SUBTROCHNT FX UNSP FEMR, SUBS FOR CLOS FX</t>
  </si>
  <si>
    <t>S7226XM</t>
  </si>
  <si>
    <t>NONDISP SUBTROCHNT FX UNSP FEMR, 7THM</t>
  </si>
  <si>
    <t>S7226XN</t>
  </si>
  <si>
    <t>NONDISP SUBTROCHNT FX UNSP FEMR, 7THN</t>
  </si>
  <si>
    <t>S7226XP</t>
  </si>
  <si>
    <t>S7226XQ</t>
  </si>
  <si>
    <t>NONDISP SUBTROCHNT FX UNSP FEMR, 7THQ</t>
  </si>
  <si>
    <t>S7226XR</t>
  </si>
  <si>
    <t>NONDISP SUBTROCHNT FX UNSP FEMR, 7THR</t>
  </si>
  <si>
    <t>S78011D</t>
  </si>
  <si>
    <t>S78012D</t>
  </si>
  <si>
    <t>S78019D</t>
  </si>
  <si>
    <t>S78021D</t>
  </si>
  <si>
    <t>S78022D</t>
  </si>
  <si>
    <t>PARTIAL TRAUMATIC AMPUTATION AT LEFT HIP JOINT, SU</t>
  </si>
  <si>
    <t>S78029D</t>
  </si>
  <si>
    <t>PARTIAL TRAUMATIC AMPUTATION AT UNSP HIP JOINT, SU</t>
  </si>
  <si>
    <t>S78111D</t>
  </si>
  <si>
    <t>S78112D</t>
  </si>
  <si>
    <t>S78119D</t>
  </si>
  <si>
    <t>S78121D</t>
  </si>
  <si>
    <t>S78122D</t>
  </si>
  <si>
    <t>S78129D</t>
  </si>
  <si>
    <t>S78911D</t>
  </si>
  <si>
    <t>S78912D</t>
  </si>
  <si>
    <t>S78919D</t>
  </si>
  <si>
    <t>S78921D</t>
  </si>
  <si>
    <t>S78922D</t>
  </si>
  <si>
    <t>S78929D</t>
  </si>
  <si>
    <t>S79001D</t>
  </si>
  <si>
    <t>UNSP PHYSL FX UPPER END OF R FEMUR, SUBS FOR FX W</t>
  </si>
  <si>
    <t>S79001G</t>
  </si>
  <si>
    <t>S79001K</t>
  </si>
  <si>
    <t>UNSP PHYSEAL FX UPPER END OF R FEMUR, SUBS FOR FX</t>
  </si>
  <si>
    <t>S79001P</t>
  </si>
  <si>
    <t>S79002D</t>
  </si>
  <si>
    <t>UNSP PHYSL FX UPPER END OF L FEMUR, SUBS FOR FX W</t>
  </si>
  <si>
    <t>S79002G</t>
  </si>
  <si>
    <t>S79002K</t>
  </si>
  <si>
    <t>UNSP PHYSEAL FX UPPER END OF L FEMUR, SUBS FOR FX</t>
  </si>
  <si>
    <t>S79002P</t>
  </si>
  <si>
    <t>S79009D</t>
  </si>
  <si>
    <t>UNSP PHYSL FX UPPER END UNSP FEMUR, SUBS FOR FX W</t>
  </si>
  <si>
    <t>S79009G</t>
  </si>
  <si>
    <t>S79009K</t>
  </si>
  <si>
    <t>S79009P</t>
  </si>
  <si>
    <t>S79011D</t>
  </si>
  <si>
    <t>SLTR-HARIS TYPE I PHYSL FX UPR END R FEMR, 7THD</t>
  </si>
  <si>
    <t>S79011G</t>
  </si>
  <si>
    <t>SLTR-HARIS TYPE I PHYSL FX UPR END R FEMR, 7THG</t>
  </si>
  <si>
    <t>S79011K</t>
  </si>
  <si>
    <t>SLTR-HARIS TYPE I PHYSL FX UPR END R FEMR, 7THK</t>
  </si>
  <si>
    <t>S79011P</t>
  </si>
  <si>
    <t>SLTR-HARIS TYPE I PHYSL FX UPR END R FEMR, 7THP</t>
  </si>
  <si>
    <t>S79012D</t>
  </si>
  <si>
    <t>SLTR-HARIS TYPE I PHYSL FX UPR END L FEMR, 7THD</t>
  </si>
  <si>
    <t>S79012G</t>
  </si>
  <si>
    <t>SLTR-HARIS TYPE I PHYSL FX UPR END L FEMR, 7THG</t>
  </si>
  <si>
    <t>S79012K</t>
  </si>
  <si>
    <t>SLTR-HARIS TYPE I PHYSL FX UPR END L FEMR, 7THK</t>
  </si>
  <si>
    <t>S79012P</t>
  </si>
  <si>
    <t>SLTR-HARIS TYPE I PHYSL FX UPR END L FEMR, 7THP</t>
  </si>
  <si>
    <t>S79019D</t>
  </si>
  <si>
    <t>SLTR-HARIS TYPE I PHYSL FX UPR END UNSP FEMR, 7THD</t>
  </si>
  <si>
    <t>S79019G</t>
  </si>
  <si>
    <t>SLTR-HARIS TYPE I PHYSL FX UPR END UNSP FEMR, 7THG</t>
  </si>
  <si>
    <t>S79019K</t>
  </si>
  <si>
    <t>SLTR-HARIS TYPE I PHYSL FX UPR END UNSP FEMR, 7THK</t>
  </si>
  <si>
    <t>S79019P</t>
  </si>
  <si>
    <t>SLTR-HARIS TYPE I PHYSL FX UPR END UNSP FEMR, 7THP</t>
  </si>
  <si>
    <t>S79091D</t>
  </si>
  <si>
    <t>OTH PHYSL FX UPPER END OF R FEMUR, SUBS FOR FX W R</t>
  </si>
  <si>
    <t>S79091G</t>
  </si>
  <si>
    <t>OTH PHYSL FX UPPER END OF R FEMUR, SUBS FOR FX W D</t>
  </si>
  <si>
    <t>S79091K</t>
  </si>
  <si>
    <t>OTH PHYSEAL FX UPPER END OF R FEMUR, SUBS FOR FX W</t>
  </si>
  <si>
    <t>S79091P</t>
  </si>
  <si>
    <t>S79092D</t>
  </si>
  <si>
    <t>OTH PHYSL FX UPPER END OF L FEMUR, SUBS FOR FX W R</t>
  </si>
  <si>
    <t>S79092G</t>
  </si>
  <si>
    <t>OTH PHYSL FX UPPER END OF L FEMUR, SUBS FOR FX W D</t>
  </si>
  <si>
    <t>S79092K</t>
  </si>
  <si>
    <t>OTH PHYSEAL FX UPPER END OF L FEMUR, SUBS FOR FX W</t>
  </si>
  <si>
    <t>S79092P</t>
  </si>
  <si>
    <t>S79099D</t>
  </si>
  <si>
    <t>OTH PHYSL FX UPPER END UNSP FEMUR, SUBS FOR FX W R</t>
  </si>
  <si>
    <t>S79099G</t>
  </si>
  <si>
    <t>OTH PHYSL FX UPPER END UNSP FEMUR, SUBS FOR FX W D</t>
  </si>
  <si>
    <t>S79099K</t>
  </si>
  <si>
    <t>OTH PHYSL FX UPPER END OF UNSP FEMUR, SUBS FOR FX</t>
  </si>
  <si>
    <t>S79099P</t>
  </si>
  <si>
    <t>S88011D</t>
  </si>
  <si>
    <t>S88012D</t>
  </si>
  <si>
    <t>S88019D</t>
  </si>
  <si>
    <t>S88021D</t>
  </si>
  <si>
    <t>S88022D</t>
  </si>
  <si>
    <t>S88029D</t>
  </si>
  <si>
    <t>S88111D</t>
  </si>
  <si>
    <t>S88112D</t>
  </si>
  <si>
    <t>S88119D</t>
  </si>
  <si>
    <t>S88121D</t>
  </si>
  <si>
    <t>S88122D</t>
  </si>
  <si>
    <t>S88129D</t>
  </si>
  <si>
    <t>S88911D</t>
  </si>
  <si>
    <t>S88912D</t>
  </si>
  <si>
    <t>S88919D</t>
  </si>
  <si>
    <t>S88921D</t>
  </si>
  <si>
    <t>S88922D</t>
  </si>
  <si>
    <t>S88929D</t>
  </si>
  <si>
    <t>S98011A</t>
  </si>
  <si>
    <t>S98011D</t>
  </si>
  <si>
    <t>S98012A</t>
  </si>
  <si>
    <t>S98012D</t>
  </si>
  <si>
    <t>S98019A</t>
  </si>
  <si>
    <t>S98019D</t>
  </si>
  <si>
    <t>S98021A</t>
  </si>
  <si>
    <t>S98021D</t>
  </si>
  <si>
    <t>S98022A</t>
  </si>
  <si>
    <t>S98022D</t>
  </si>
  <si>
    <t>S98029A</t>
  </si>
  <si>
    <t>S98029D</t>
  </si>
  <si>
    <t>S98311A</t>
  </si>
  <si>
    <t>COMPLETE TRAUMATIC AMPUTATION OF RIGHT MIDFOOT, IN</t>
  </si>
  <si>
    <t>S98311D</t>
  </si>
  <si>
    <t>COMPLETE TRAUMATIC AMPUTATION OF RIGHT MIDFOOT, SU</t>
  </si>
  <si>
    <t>S98312A</t>
  </si>
  <si>
    <t>COMPLETE TRAUMATIC AMPUTATION OF LEFT MIDFOOT, INI</t>
  </si>
  <si>
    <t>S98312D</t>
  </si>
  <si>
    <t>COMPLETE TRAUMATIC AMPUTATION OF LEFT MIDFOOT, SUB</t>
  </si>
  <si>
    <t>S98319A</t>
  </si>
  <si>
    <t>COMPLETE TRAUMATIC AMPUTATION OF UNSP MIDFOOT, INI</t>
  </si>
  <si>
    <t>S98319D</t>
  </si>
  <si>
    <t>COMPLETE TRAUMATIC AMPUTATION OF UNSP MIDFOOT, SUB</t>
  </si>
  <si>
    <t>S98321A</t>
  </si>
  <si>
    <t>PARTIAL TRAUMATIC AMPUTATION OF RIGHT MIDFOOT, INI</t>
  </si>
  <si>
    <t>S98321D</t>
  </si>
  <si>
    <t>PARTIAL TRAUMATIC AMPUTATION OF RIGHT MIDFOOT, SUB</t>
  </si>
  <si>
    <t>S98322A</t>
  </si>
  <si>
    <t>PARTIAL TRAUMATIC AMPUTATION OF LEFT MIDFOOT, INIT</t>
  </si>
  <si>
    <t>S98322D</t>
  </si>
  <si>
    <t>PARTIAL TRAUMATIC AMPUTATION OF LEFT MIDFOOT, SUBS</t>
  </si>
  <si>
    <t>S98329A</t>
  </si>
  <si>
    <t>PARTIAL TRAUMATIC AMPUTATION OF UNSP MIDFOOT, INIT</t>
  </si>
  <si>
    <t>S98329D</t>
  </si>
  <si>
    <t>PARTIAL TRAUMATIC AMPUTATION OF UNSP MIDFOOT, SUBS</t>
  </si>
  <si>
    <t>S98911A</t>
  </si>
  <si>
    <t>S98911D</t>
  </si>
  <si>
    <t>S98912A</t>
  </si>
  <si>
    <t>COMPLETE TRAUMATIC AMPUTATION OF LEFT FOOT, LEVEL</t>
  </si>
  <si>
    <t>S98912D</t>
  </si>
  <si>
    <t>S98919A</t>
  </si>
  <si>
    <t>COMPLETE TRAUMATIC AMPUTATION OF UNSP FOOT, LEVEL</t>
  </si>
  <si>
    <t>S98919D</t>
  </si>
  <si>
    <t>S98921A</t>
  </si>
  <si>
    <t>PARTIAL TRAUMATIC AMPUTATION OF RIGHT FOOT, LEVEL</t>
  </si>
  <si>
    <t>S98921D</t>
  </si>
  <si>
    <t>S98922A</t>
  </si>
  <si>
    <t>PARTIAL TRAUMATIC AMPUTATION OF LEFT FOOT, LEVEL U</t>
  </si>
  <si>
    <t>S98922D</t>
  </si>
  <si>
    <t>S98929A</t>
  </si>
  <si>
    <t>PARTIAL TRAUMATIC AMPUTATION OF UNSP FOOT, LEVEL U</t>
  </si>
  <si>
    <t>S98929D</t>
  </si>
  <si>
    <t>Heart Transplant or Implant of Heart Assist System with MCC</t>
  </si>
  <si>
    <t>Ecmo or Tracheostomy with MV &gt;96 Hours or Principal Diagnosis Except Face, Mouth and Neck with Major O.R. Procedures</t>
  </si>
  <si>
    <t>Liver Transplant with MCC or Intestinal Transplant</t>
  </si>
  <si>
    <t>Tracheostomy for Face, Mouth and Neck Diagnoses or Laryngectomy with MCC</t>
  </si>
  <si>
    <t>Tracheostomy for Face, Mouth and Neck Diagnoses or Laryngectomy with CC</t>
  </si>
  <si>
    <t>Autologous Bone Marrow Transplant with CC/MCC</t>
  </si>
  <si>
    <t>Simultaneous Pancreas and Kidney Transplant with Hemodialysis</t>
  </si>
  <si>
    <t>Intracranial Vascular Procedures with Principal Diagnosis Hemorrhage with MCC</t>
  </si>
  <si>
    <t>Intracranial Vascular Procedures with Principal Diagnosis Hemorrhage with CC</t>
  </si>
  <si>
    <t>Craniotomy with Major Device Implant or Acute Complex Cns Principal Diagnosis with MCC or Chemotherapy Implant or Epilepsy with Neurostimulator</t>
  </si>
  <si>
    <t>Craniotomy and Endovascular Intracranial Procedures with MCC</t>
  </si>
  <si>
    <t>Craniotomy and Endovascular Intracranial Procedures with CC</t>
  </si>
  <si>
    <t>Spinal Procedures with MCC</t>
  </si>
  <si>
    <t>Spinal Procedures with CC or Spinal Neurostimulators</t>
  </si>
  <si>
    <t>Ventricular Shunt Procedures with MCC</t>
  </si>
  <si>
    <t>Ventricular Shunt Procedures with CC</t>
  </si>
  <si>
    <t>Carotid Artery Stent Procedures with MCC</t>
  </si>
  <si>
    <t>Carotid Artery Stent Procedures with CC</t>
  </si>
  <si>
    <t>Extracranial Procedures with MCC</t>
  </si>
  <si>
    <t>Extracranial Procedures with CC</t>
  </si>
  <si>
    <t>Peripheral, Cranial Nerve and Other Nervous System Procedures with MCC</t>
  </si>
  <si>
    <t>Peripheral, Cranial Nerve and Other Nervous System Procedures with CC or Peripheral Neurostimulator</t>
  </si>
  <si>
    <t>Spinal Disorders and Injuries with CC/MCC</t>
  </si>
  <si>
    <t>Nervous System Neoplasms with MCC</t>
  </si>
  <si>
    <t>Degenerative Nervous System Disorders with MCC</t>
  </si>
  <si>
    <t>Multiple Sclerosis and Cerebellar Ataxia with MCC</t>
  </si>
  <si>
    <t>Multiple Sclerosis and Cerebellar Ataxia with CC</t>
  </si>
  <si>
    <t>Ischemic Stroke, Precerebral Occlusion or Transient Ischemia with Thrombolytic Agent with MCC</t>
  </si>
  <si>
    <t>Ischemic Stroke, Precerebral Occlusion or Transient Ischemia with Thrombolytic Agent with CC</t>
  </si>
  <si>
    <t>Intracranial Hemorrhage or Cerebral Infarction with MCC</t>
  </si>
  <si>
    <t>Intracranial Hemorrhage or Cerebral Infarction with CC or Tpa In 24 Hours</t>
  </si>
  <si>
    <t>Nonspecific Cerebrovascular Disorders with MCC</t>
  </si>
  <si>
    <t>Nonspecific Cerebrovascular Disorders with CC</t>
  </si>
  <si>
    <t>Cranial and Peripheral Nerve Disorders with MCC</t>
  </si>
  <si>
    <t>Viral Meningitis with CC/MCC</t>
  </si>
  <si>
    <t>Nontraumatic Stupor and Coma with MCC</t>
  </si>
  <si>
    <t>Traumatic Stupor and Coma &gt;1 Hour with MCC</t>
  </si>
  <si>
    <t>Traumatic Stupor and Coma &gt;1 Hour with CC</t>
  </si>
  <si>
    <t>Traumatic Stupor and Coma &lt;1 Hour with MCC</t>
  </si>
  <si>
    <t>Traumatic Stupor and Coma &lt;1 Hour with CC</t>
  </si>
  <si>
    <t>Concussion with MCC</t>
  </si>
  <si>
    <t>Concussion with CC</t>
  </si>
  <si>
    <t>Other Disorders of Nervous System with MCC</t>
  </si>
  <si>
    <t>Other Disorders of Nervous System with CC</t>
  </si>
  <si>
    <t>Bacterial and Tuberculous Infections of Nervous System with MCC</t>
  </si>
  <si>
    <t>Bacterial and Tuberculous Infections of Nervous System with CC</t>
  </si>
  <si>
    <t>Non-Bacterial Infection of Nervous System Except Viral Meningitis with MCC</t>
  </si>
  <si>
    <t>Non-Bacterial Infection of Nervous System Except Viral Meningitis with CC</t>
  </si>
  <si>
    <t>Seizures with MCC</t>
  </si>
  <si>
    <t>Headaches with MCC</t>
  </si>
  <si>
    <t>Orbital Procedures with CC/MCC</t>
  </si>
  <si>
    <t>Intraocular Procedures with CC/MCC</t>
  </si>
  <si>
    <t>Acute Major Eye Infections with CC/MCC</t>
  </si>
  <si>
    <t>Other Disorders of the Eye with MCC or Thrombolytic Agent</t>
  </si>
  <si>
    <t>Sinus and Mastoid Procedures with CC/MCC</t>
  </si>
  <si>
    <t>Mouth Procedures with CC/MCC</t>
  </si>
  <si>
    <t>Major Head and Neck Procedures with MCC</t>
  </si>
  <si>
    <t>Major Head and Neck Procedures with CC</t>
  </si>
  <si>
    <t>Other Ear, Nose, Mouth and Throat O.R. Procedures with MCC</t>
  </si>
  <si>
    <t>Other Ear, Nose, Mouth and Throat O.R. Procedures with CC</t>
  </si>
  <si>
    <t>Ear, Nose, Mouth and Throat Malignancy with MCC</t>
  </si>
  <si>
    <t>Ear, Nose, Mouth and Throat Malignancy with CC</t>
  </si>
  <si>
    <t>Epistaxis with MCC</t>
  </si>
  <si>
    <t>Otitis Media and Uri with MCC</t>
  </si>
  <si>
    <t>Other Ear, Nose, Mouth and Throat Diagnoses with MCC</t>
  </si>
  <si>
    <t>Other Ear, Nose, Mouth and Throat Diagnoses with CC</t>
  </si>
  <si>
    <t>Dental and Oral Diseases with MCC</t>
  </si>
  <si>
    <t>Dental and Oral Diseases with CC</t>
  </si>
  <si>
    <t>Major Chest Procedures with MCC</t>
  </si>
  <si>
    <t>Major Chest Procedures with CC</t>
  </si>
  <si>
    <t>Other Respiratory System O.R. Procedures with MCC</t>
  </si>
  <si>
    <t>Other Respiratory System O.R. Procedures with CC</t>
  </si>
  <si>
    <t>Ultrasound Accelerated and Other Thrombolysis with Principal Diagnosis Pulmonary Embolism</t>
  </si>
  <si>
    <t>Pulmonary Embolism with MCC or Acute Cor Pulmonale</t>
  </si>
  <si>
    <t>Respiratory Infections and Inflammations with MCC</t>
  </si>
  <si>
    <t>Respiratory Infections and Inflammations with CC</t>
  </si>
  <si>
    <t>Respiratory Neoplasms with MCC</t>
  </si>
  <si>
    <t>Respiratory Neoplasms with CC</t>
  </si>
  <si>
    <t>Major Chest Trauma with MCC</t>
  </si>
  <si>
    <t>Major Chest Trauma with CC</t>
  </si>
  <si>
    <t>Pleural Effusion with MCC</t>
  </si>
  <si>
    <t>Pleural Effusion with CC</t>
  </si>
  <si>
    <t>Chronic Obstructive Pulmonary Disease with MCC</t>
  </si>
  <si>
    <t>Chronic Obstructive Pulmonary Disease with CC</t>
  </si>
  <si>
    <t>Simple Pneumonia and Pleurisy with MCC</t>
  </si>
  <si>
    <t>Simple Pneumonia and Pleurisy with CC</t>
  </si>
  <si>
    <t>Interstitial Lung Disease with MCC</t>
  </si>
  <si>
    <t>Interstitial Lung Disease with CC</t>
  </si>
  <si>
    <t>Pneumothorax with MCC</t>
  </si>
  <si>
    <t>Pneumothorax with CC</t>
  </si>
  <si>
    <t>Bronchitis and Asthma with CC/MCC</t>
  </si>
  <si>
    <t>Other Respiratory System Diagnoses with MCC</t>
  </si>
  <si>
    <t>Respiratory System Diagnosis with Ventilator Support &gt;96 Hours</t>
  </si>
  <si>
    <t>Respiratory System Diagnosis with Ventilator Support &lt;=96 Hours</t>
  </si>
  <si>
    <t>Endovascular Abdominal Aorta with Iliac Branch Procedures</t>
  </si>
  <si>
    <t>Cardiac Valve and Other Major Cardiothoracic Procedures with Cardiac Catheterization with MCC</t>
  </si>
  <si>
    <t>Cardiac Valve and Other Major Cardiothoracic Procedures with Cardiac Catheterization with CC</t>
  </si>
  <si>
    <t>Other Cardiothoracic Procedures with MCC</t>
  </si>
  <si>
    <t>Coronary Bypass with Ptca with MCC</t>
  </si>
  <si>
    <t>Coronary Bypass with Cardiac Catheterization or Open Ablation with MCC</t>
  </si>
  <si>
    <t>Amputation for Circulatory System Disorders Except Upper Limb and Toe with MCC</t>
  </si>
  <si>
    <t>Amputation for Circulatory System Disorders Except Upper Limb and Toe with CC</t>
  </si>
  <si>
    <t>Permanent Cardiac Pacemaker Implant with MCC</t>
  </si>
  <si>
    <t>Permanent Cardiac Pacemaker Implant with CC</t>
  </si>
  <si>
    <t>Other Vascular Procedures with MCC</t>
  </si>
  <si>
    <t>Other Vascular Procedures with CC</t>
  </si>
  <si>
    <t>Upper Limb and Toe Amputation for Circulatory System Disorders with MCC</t>
  </si>
  <si>
    <t>Upper Limb and Toe Amputation for Circulatory System Disorders with CC</t>
  </si>
  <si>
    <t>Cardiac Pacemaker Device Replacement with MCC</t>
  </si>
  <si>
    <t>Cardiac Pacemaker Revision Except Device Replacement with MCC</t>
  </si>
  <si>
    <t>Cardiac Pacemaker Revision Except Device Replacement with CC</t>
  </si>
  <si>
    <t>Endovascular Cardiac Valve Replacement and Supplement Procedures with MCC</t>
  </si>
  <si>
    <t>Aortic and Heart Assist Procedures Except Pulsation Balloon with MCC</t>
  </si>
  <si>
    <t>Other Major Cardiovascular Procedures with MCC</t>
  </si>
  <si>
    <t>Other Major Cardiovascular Procedures with CC</t>
  </si>
  <si>
    <t>Percutaneous and Other Intracardiac Procedures with MCC</t>
  </si>
  <si>
    <t>Cardiac Defibrillator Implant with Cardiac Catheterization and MCC</t>
  </si>
  <si>
    <t>Cardiac Defibrillator Implant with MCC</t>
  </si>
  <si>
    <t>Ultrasound Accelerated and Other Thrombolysis of Peripheral Vascular Structures with MCC</t>
  </si>
  <si>
    <t>Acute Myocardial Infarction, Discharged Alive with MCC</t>
  </si>
  <si>
    <t>Acute Myocardial Infarction, Discharged Alive with CC</t>
  </si>
  <si>
    <t>Acute Myocardial Infarction, Expired with MCC</t>
  </si>
  <si>
    <t>Acute Myocardial Infarction, Expired with CC</t>
  </si>
  <si>
    <t>Circulatory Disorders Except Ami, with Cardiac Catheterization with MCC</t>
  </si>
  <si>
    <t>Acute and Subacute Endocarditis with MCC</t>
  </si>
  <si>
    <t>Acute and Subacute Endocarditis with CC</t>
  </si>
  <si>
    <t>Heart Failure and Shock with MCC</t>
  </si>
  <si>
    <t>Heart Failure and Shock with CC</t>
  </si>
  <si>
    <t>Cardiac Arrest, Unexplained with MCC</t>
  </si>
  <si>
    <t>Cardiac Arrest, Unexplained with CC</t>
  </si>
  <si>
    <t>Peripheral Vascular Disorders with MCC</t>
  </si>
  <si>
    <t>Peripheral Vascular Disorders with CC</t>
  </si>
  <si>
    <t>Atherosclerosis with MCC</t>
  </si>
  <si>
    <t>Hypertension with MCC</t>
  </si>
  <si>
    <t>Cardiac Congenital and Valvular Disorders with MCC</t>
  </si>
  <si>
    <t>Cardiac Arrhythmia and Conduction Disorders with MCC</t>
  </si>
  <si>
    <t>Cardiac Arrhythmia and Conduction Disorders with CC</t>
  </si>
  <si>
    <t>Other Circulatory System Diagnoses with MCC</t>
  </si>
  <si>
    <t>Other Circulatory System Diagnoses with CC</t>
  </si>
  <si>
    <t>Other Endovascular Cardiac Valve Procedures with MCC</t>
  </si>
  <si>
    <t>Percutaneous Cardiovascular Procedures with Intraluminal Device with MCC or 4+ Arteries/Intraluminal Devices</t>
  </si>
  <si>
    <t xml:space="preserve">Coronary Intravascular Lithotripsy with Intraluminal Device with MCC    </t>
  </si>
  <si>
    <t>Stomach, Esophageal and Duodenal Procedures with MCC</t>
  </si>
  <si>
    <t>Stomach, Esophageal and Duodenal Procedures with CC</t>
  </si>
  <si>
    <t>Major Small and Large Bowel Procedures with MCC</t>
  </si>
  <si>
    <t>Major Small and Large Bowel Procedures with CC</t>
  </si>
  <si>
    <t>Rectal Resection with MCC</t>
  </si>
  <si>
    <t>Rectal Resection with CC</t>
  </si>
  <si>
    <t>Peritoneal Adhesiolysis with MCC</t>
  </si>
  <si>
    <t>Peritoneal Adhesiolysis with CC</t>
  </si>
  <si>
    <t>Minor Small and Large Bowel Procedures with MCC</t>
  </si>
  <si>
    <t>Minor Small and Large Bowel Procedures with CC</t>
  </si>
  <si>
    <t>Anal and Stomal Procedures with MCC</t>
  </si>
  <si>
    <t>Anal and Stomal Procedures with CC</t>
  </si>
  <si>
    <t>Inguinal and Femoral Hernia Procedures with MCC</t>
  </si>
  <si>
    <t>Inguinal and Femoral Hernia Procedures with CC</t>
  </si>
  <si>
    <t>Hernia Procedures Except Inguinal and Femoral with MCC</t>
  </si>
  <si>
    <t>Hernia Procedures Except Inguinal and Femoral with CC</t>
  </si>
  <si>
    <t>Other Digestive System O.R. Procedures with MCC</t>
  </si>
  <si>
    <t>Other Digestive System O.R. Procedures with CC</t>
  </si>
  <si>
    <t>Percutaneous Coronary Atherectomy with Intraluminal Device with MCC</t>
  </si>
  <si>
    <t>Major Esophageal Disorders with MCC</t>
  </si>
  <si>
    <t>Major Esophageal Disorders with CC</t>
  </si>
  <si>
    <t>Major Gastrointestinal Disorders and Peritoneal Infections with MCC</t>
  </si>
  <si>
    <t>Major Gastrointestinal Disorders and Peritoneal Infections with CC</t>
  </si>
  <si>
    <t>Digestive Malignancy with MCC</t>
  </si>
  <si>
    <t>Digestive Malignancy with CC</t>
  </si>
  <si>
    <t>Gastrointestinal Hemorrhage with MCC</t>
  </si>
  <si>
    <t>Gastrointestinal Hemorrhage with CC</t>
  </si>
  <si>
    <t>Complicated Peptic Ulcer with MCC</t>
  </si>
  <si>
    <t>Complicated Peptic Ulcer with CC</t>
  </si>
  <si>
    <t>Uncomplicated Peptic Ulcer with MCC</t>
  </si>
  <si>
    <t>Inflammatory Bowel Disease with MCC</t>
  </si>
  <si>
    <t>Inflammatory Bowel Disease with CC</t>
  </si>
  <si>
    <t>Gastrointestinal Obstruction with MCC</t>
  </si>
  <si>
    <t>Gastrointestinal Obstruction with CC</t>
  </si>
  <si>
    <t>Esophagitis, Gastroenteritis and Miscellaneous Digestive Disorders with MCC</t>
  </si>
  <si>
    <t>Other Digestive System Diagnoses with MCC</t>
  </si>
  <si>
    <t>Other Digestive System Diagnoses with CC</t>
  </si>
  <si>
    <t>Appendix Procedures with MCC</t>
  </si>
  <si>
    <t>Appendix Procedures with CC</t>
  </si>
  <si>
    <t>Pancreas, Liver and Shunt Procedures with MCC</t>
  </si>
  <si>
    <t>Pancreas, Liver and Shunt Procedures with CC</t>
  </si>
  <si>
    <t>Cholecystectomy with C.D.E. with MCC</t>
  </si>
  <si>
    <t>Cholecystectomy with C.D.E. with CC</t>
  </si>
  <si>
    <t>Hepatobiliary Diagnostic Procedures with MCC</t>
  </si>
  <si>
    <t>Hepatobiliary Diagnostic Procedures with CC</t>
  </si>
  <si>
    <t>Other Hepatobiliary or Pancreas O.R. Procedures with MCC</t>
  </si>
  <si>
    <t>Other Hepatobiliary or Pancreas O.R. Procedures with CC</t>
  </si>
  <si>
    <t>Multiple Level Combined Anterior and Posterior Spinal Fusion Except Cervical with MCC or Custom-Made Anatomically Designed Interbody Fusion Device</t>
  </si>
  <si>
    <t>Multiple Level Combined Anterior and Posterior Spinal Fusion Except Cervical with CC</t>
  </si>
  <si>
    <t>Combined Anterior and Posterior Cervical Spinal Fusion with MCC</t>
  </si>
  <si>
    <t>Cirrhosis and Alcoholic Hepatitis with MCC</t>
  </si>
  <si>
    <t>Cirrhosis and Alcoholic Hepatitis with CC</t>
  </si>
  <si>
    <t>Malignancy of Hepatobiliary System or Pancreas with MCC</t>
  </si>
  <si>
    <t>Malignancy of Hepatobiliary System or Pancreas with CC</t>
  </si>
  <si>
    <t>Disorders of Pancreas Except Malignancy with MCC</t>
  </si>
  <si>
    <t>Disorders of Pancreas Except Malignancy with CC</t>
  </si>
  <si>
    <t>Disorders of Liver Except Malignancy, Cirrhosis or Alcoholic Hepatitis with MCC</t>
  </si>
  <si>
    <t>Disorders of Liver Except Malignancy, Cirrhosis or Alcoholic Hepatitis with CC</t>
  </si>
  <si>
    <t>Disorders of the Biliary Tract with MCC</t>
  </si>
  <si>
    <t>Disorders of the Biliary Tract with CC</t>
  </si>
  <si>
    <t>Multiple Level Spinal Fusion Except Cervical with MCC or Custom-Made Anatomically Designed Interbody Fusion Device</t>
  </si>
  <si>
    <t>Single Level Spinal Fusion Except Cervical with MCC or Custom-Made Anatomically Designed Interbody Fusion Device</t>
  </si>
  <si>
    <t>Spinal Fusion Except Cervical with Spinal Curvature, Malignancy, Infection or Extensive Fusions with MCC</t>
  </si>
  <si>
    <t>Spinal Fusion Except Cervical with Spinal Curvature, Malignancy, Infection or Extensive Fusions with CC</t>
  </si>
  <si>
    <t>Bilateral or Multiple Major Joint Procedures of Lower Extremity with MCC</t>
  </si>
  <si>
    <t>Wound Debridement and Skin Graft Except Hand for Musculoskeletal and Connective Tissue Disorders with MCC</t>
  </si>
  <si>
    <t>Wound Debridement and Skin Graft Except Hand for Musculoskeletal and Connective Tissue Disorders with CC</t>
  </si>
  <si>
    <t>Revision of Hip or Knee Replacement with MCC</t>
  </si>
  <si>
    <t>Revision of Hip or Knee Replacement with CC</t>
  </si>
  <si>
    <t>Major Hip and Knee Joint Replacement or Reattachment of Lower Extremity with MCC or Total Ankle Replacement</t>
  </si>
  <si>
    <t>Cervical Spinal Fusion with MCC</t>
  </si>
  <si>
    <t>Cervical Spinal Fusion with CC</t>
  </si>
  <si>
    <t>Amputation for Musculoskeletal System and Connective Tissue Disorders with MCC</t>
  </si>
  <si>
    <t>Amputation for Musculoskeletal System and Connective Tissue Disorders with CC</t>
  </si>
  <si>
    <t>Biopsies of Musculoskeletal System and Connective Tissue with MCC</t>
  </si>
  <si>
    <t>Biopsies of Musculoskeletal System and Connective Tissue with CC</t>
  </si>
  <si>
    <t>Hip and Femur Procedures Except Major Joint with MCC</t>
  </si>
  <si>
    <t>Hip and Femur Procedures Except Major Joint with CC</t>
  </si>
  <si>
    <t>Knee Procedures with Principal Diagnosis of Infection with MCC</t>
  </si>
  <si>
    <t>Knee Procedures with Principal Diagnosis of Infection with CC</t>
  </si>
  <si>
    <t>Lower Extremity and Humerus Procedures Except Hip, Foot and Femur with MCC</t>
  </si>
  <si>
    <t>Lower Extremity and Humerus Procedures Except Hip, Foot and Femur with CC</t>
  </si>
  <si>
    <t>Local Excision and Removal of Internal Fixation Devices Except Hip and Femur with MCC</t>
  </si>
  <si>
    <t>Local Excision and Removal of Internal Fixation Devices Except Hip and Femur with CC</t>
  </si>
  <si>
    <t>Local Excision and Removal of Internal Fixation Devices of Hip and Femur with CC/MCC</t>
  </si>
  <si>
    <t>Soft Tissue Procedures with MCC</t>
  </si>
  <si>
    <t>Soft Tissue Procedures with CC</t>
  </si>
  <si>
    <t>Foot Procedures with MCC</t>
  </si>
  <si>
    <t>Foot Procedures with CC</t>
  </si>
  <si>
    <t>Major Shoulder or Elbow Joint Procedures with CC/MCC</t>
  </si>
  <si>
    <t>Shoulder, Elbow or Forearm Procedures, Except Major Joint Procedures with MCC</t>
  </si>
  <si>
    <t>Shoulder, Elbow or Forearm Procedures, Except Major Joint Procedures with CC</t>
  </si>
  <si>
    <t>Hand or Wrist Procedures, Except Major Thumb or Joint Procedures with CC/MCC</t>
  </si>
  <si>
    <t>Other Musculoskeletal System and Connective Tissue O.R. Procedures with MCC</t>
  </si>
  <si>
    <t>Other Musculoskeletal System and Connective Tissue O.R. Procedures with CC</t>
  </si>
  <si>
    <t>Back and Neck Procedures Except Spinal Fusion with MCC or Disc Device or Neurostimulator</t>
  </si>
  <si>
    <t>Back and Neck Procedures Except Spinal Fusion with CC</t>
  </si>
  <si>
    <t>Hip Replacement with Principal Diagnosis of Hip Fracture with MCC</t>
  </si>
  <si>
    <t>Fractures of Femur with MCC</t>
  </si>
  <si>
    <t>Fractures of Hip and Pelvis with MCC</t>
  </si>
  <si>
    <t>Sprains, Strains, and Dislocations of Hip, Pelvis and Thigh with CC/MCC</t>
  </si>
  <si>
    <t>Osteomyelitis with MCC</t>
  </si>
  <si>
    <t>Osteomyelitis with CC</t>
  </si>
  <si>
    <t>Pathological Fractures and Musculoskeletal and Connective Tissue Malignancy with MCC</t>
  </si>
  <si>
    <t>Pathological Fractures and Musculoskeletal and Connective Tissue Malignancy with CC</t>
  </si>
  <si>
    <t>Connective Tissue Disorders with MCC</t>
  </si>
  <si>
    <t>Connective Tissue Disorders with CC</t>
  </si>
  <si>
    <t>Septic Arthritis with MCC</t>
  </si>
  <si>
    <t>Septic Arthritis with CC</t>
  </si>
  <si>
    <t>Medical Back Problems with MCC</t>
  </si>
  <si>
    <t>Bone Diseases and Arthropathies with MCC</t>
  </si>
  <si>
    <t>Signs and Symptoms of Musculoskeletal System and Connective Tissue with MCC</t>
  </si>
  <si>
    <t>Tendonitis, Myositis and Bursitis with MCC</t>
  </si>
  <si>
    <t>Aftercare, Musculoskeletal System and Connective Tissue with MCC</t>
  </si>
  <si>
    <t>Aftercare, Musculoskeletal System and Connective Tissue with CC</t>
  </si>
  <si>
    <t>Fracture, Sprain, Strain and Dislocation Except Femur, Hip, Pelvis and Thigh with MCC</t>
  </si>
  <si>
    <t>Other Musculoskeletal System and Connective Tissue Diagnoses with MCC</t>
  </si>
  <si>
    <t>Other Musculoskeletal System and Connective Tissue Diagnoses with CC</t>
  </si>
  <si>
    <t>Skin Debridement with MCC</t>
  </si>
  <si>
    <t>Skin Debridement with CC</t>
  </si>
  <si>
    <t>Skin Graft for Skin Ulcer or Cellulitis with MCC</t>
  </si>
  <si>
    <t>Skin Graft for Skin Ulcer or Cellulitis with CC</t>
  </si>
  <si>
    <t>Skin Graft Except for Skin Ulcer or Cellulitis with MCC</t>
  </si>
  <si>
    <t>Skin Graft Except for Skin Ulcer or Cellulitis with CC</t>
  </si>
  <si>
    <t>Other Skin, Subcutaneous Tissue and Breast Procedures with MCC</t>
  </si>
  <si>
    <t>Other Skin, Subcutaneous Tissue and Breast Procedures with CC</t>
  </si>
  <si>
    <t>Mastectomy for Malignancy with CC/MCC</t>
  </si>
  <si>
    <t>Breast Biopsy, Local Excision and Other Breast Procedures with CC/MCC</t>
  </si>
  <si>
    <t>Skin Ulcers with MCC</t>
  </si>
  <si>
    <t>Skin Ulcers with CC</t>
  </si>
  <si>
    <t>Major Skin Disorders with MCC</t>
  </si>
  <si>
    <t>Malignant Breast Disorders with MCC</t>
  </si>
  <si>
    <t>Malignant Breast Disorders with CC</t>
  </si>
  <si>
    <t>Non-Malignant Breast Disorders with CC/MCC</t>
  </si>
  <si>
    <t>Cellulitis with MCC</t>
  </si>
  <si>
    <t>Minor Skin Disorders with MCC</t>
  </si>
  <si>
    <t>Adrenal and Pituitary Procedures with CC/MCC</t>
  </si>
  <si>
    <t>Amputation of Lower Limb for Endocrine, Nutritional and Metabolic Disorders with MCC</t>
  </si>
  <si>
    <t>Amputation of Lower Limb for Endocrine, Nutritional and Metabolic Disorders with CC</t>
  </si>
  <si>
    <t>O.R. Procedures for Obesity with MCC</t>
  </si>
  <si>
    <t>O.R. Procedures for Obesity with CC</t>
  </si>
  <si>
    <t>Skin Grafts and Wound Debridement for Endocrine, Nutritional and Metabolic Disorders with MCC</t>
  </si>
  <si>
    <t>Skin Grafts and Wound Debridement for Endocrine, Nutritional and Metabolic Disorders with CC</t>
  </si>
  <si>
    <t>Thyroid, Parathyroid and Thyroglossal Procedures with MCC</t>
  </si>
  <si>
    <t>Thyroid, Parathyroid and Thyroglossal Procedures with CC</t>
  </si>
  <si>
    <t>Other Endocrine, Nutritional and Metabolic O.R. Procedures with MCC</t>
  </si>
  <si>
    <t>Other Endocrine, Nutritional and Metabolic O.R. Procedures with CC</t>
  </si>
  <si>
    <t>Diabetes with MCC</t>
  </si>
  <si>
    <t>Diabetes with CC</t>
  </si>
  <si>
    <t>Miscellaneous Disorders of Nutrition, Metabolism, Fluids and Electrolytes with MCC</t>
  </si>
  <si>
    <t>Endocrine Disorders with MCC</t>
  </si>
  <si>
    <t>Endocrine Disorders with CC</t>
  </si>
  <si>
    <t>Kidney Transplant with Hemodialysis with MCC</t>
  </si>
  <si>
    <t>Major Bladder Procedures with MCC</t>
  </si>
  <si>
    <t>Major Bladder Procedures with CC</t>
  </si>
  <si>
    <t>Kidney and Ureter Procedures for Neoplasm with MCC</t>
  </si>
  <si>
    <t>Kidney and Ureter Procedures for Neoplasm with CC</t>
  </si>
  <si>
    <t>Kidney and Ureter Procedures for Non-Neoplasm with MCC</t>
  </si>
  <si>
    <t>Kidney and Ureter Procedures for Non-Neoplasm with CC</t>
  </si>
  <si>
    <t>Minor Bladder Procedures with MCC</t>
  </si>
  <si>
    <t>Minor Bladder Procedures with CC</t>
  </si>
  <si>
    <t>Prostatectomy with MCC</t>
  </si>
  <si>
    <t>Prostatectomy with CC</t>
  </si>
  <si>
    <t>Transurethral Procedures with MCC</t>
  </si>
  <si>
    <t>Transurethral Procedures with CC</t>
  </si>
  <si>
    <t>Urethral Procedures with CC/MCC</t>
  </si>
  <si>
    <t>Other Kidney and Urinary Tract Procedures with MCC</t>
  </si>
  <si>
    <t>Other Kidney and Urinary Tract Procedures with CC</t>
  </si>
  <si>
    <t>Renal Failure with MCC</t>
  </si>
  <si>
    <t>Renal Failure with CC</t>
  </si>
  <si>
    <t>Kidney and Urinary Tract Neoplasms with MCC</t>
  </si>
  <si>
    <t>Kidney and Urinary Tract Neoplasms with CC</t>
  </si>
  <si>
    <t>Kidney and Urinary Tract Infections with MCC</t>
  </si>
  <si>
    <t>Urinary Stones with MCC</t>
  </si>
  <si>
    <t>Kidney and Urinary Tract Signs and Symptoms with MCC</t>
  </si>
  <si>
    <t>Other Kidney and Urinary Tract Diagnoses with MCC</t>
  </si>
  <si>
    <t>Other Kidney and Urinary Tract Diagnoses with CC</t>
  </si>
  <si>
    <t>Major Male Pelvic Procedures with CC/MCC</t>
  </si>
  <si>
    <t>Penis Procedures with CC/MCC</t>
  </si>
  <si>
    <t>Testes Procedures with CC/MCC</t>
  </si>
  <si>
    <t>Transurethral Prostatectomy with CC/MCC</t>
  </si>
  <si>
    <t>Other Male Reproductive System O.R. Procedures for Malignancy with CC/MCC</t>
  </si>
  <si>
    <t>Other Male Reproductive System O.R. Procedures Except Malignancy with CC/MCC</t>
  </si>
  <si>
    <t>Malignancy, Male Reproductive System with MCC</t>
  </si>
  <si>
    <t>Malignancy, Male Reproductive System with CC</t>
  </si>
  <si>
    <t>Benign Prostatic Hypertrophy with MCC</t>
  </si>
  <si>
    <t>Inflammation of the Male Reproductive System with MCC</t>
  </si>
  <si>
    <t>Other Male Reproductive System Diagnoses with CC/MCC</t>
  </si>
  <si>
    <t>Pelvic Evisceration, Radical Hysterectomy and Radical Vulvectomy with CC/MCC</t>
  </si>
  <si>
    <t>Uterine and Adnexa Procedures for Ovarian or Adnexal Malignancy with MCC</t>
  </si>
  <si>
    <t>Uterine and Adnexa Procedures for Ovarian or Adnexal Malignancy with CC</t>
  </si>
  <si>
    <t>Uterine and Adnexa Procedures for Non-Ovarian and Non-Adnexal Malignancy with MCC</t>
  </si>
  <si>
    <t>Uterine and Adnexa Procedures for Non-Ovarian and Non-Adnexal Malignancy with CC</t>
  </si>
  <si>
    <t>Uterine and Adnexa Procedures for Non-Malignancy with CC/MCC</t>
  </si>
  <si>
    <t>D&amp;C, Conization, Laparoscopy and Tubal Interruption with CC/MCC</t>
  </si>
  <si>
    <t>Vagina, Cervix and Vulva Procedures with CC/MCC</t>
  </si>
  <si>
    <t>Other Female Reproductive System O.R. Procedures with CC/MCC</t>
  </si>
  <si>
    <t>Malignancy, Female Reproductive System with MCC</t>
  </si>
  <si>
    <t>Malignancy, Female Reproductive System with CC</t>
  </si>
  <si>
    <t>Infections, Female Reproductive System with MCC</t>
  </si>
  <si>
    <t>Infections, Female Reproductive System with CC</t>
  </si>
  <si>
    <t>Menstrual and Other Female Reproductive System Disorders with CC/MCC</t>
  </si>
  <si>
    <t>Vaginal Delivery with O.R. Procedures Except Sterilization and/or D&amp;C</t>
  </si>
  <si>
    <t>Postpartum and Post Abortion Diagnoses with O.R. Procedures</t>
  </si>
  <si>
    <t>Abortion with D&amp;C, Aspiration Curettage or Hysterotomy</t>
  </si>
  <si>
    <t>Cesarean Section with Sterilization with MCC</t>
  </si>
  <si>
    <t>Cesarean Section with Sterilization with CC</t>
  </si>
  <si>
    <t>Prematurity with Major Problems</t>
  </si>
  <si>
    <t>Full Term Neonate with Major Problems</t>
  </si>
  <si>
    <t>Neonate with Other Significant Problems</t>
  </si>
  <si>
    <t>Vaginal Delivery with Sterilization and/or D&amp;C with MCC</t>
  </si>
  <si>
    <t>Vaginal Delivery with Sterilization and/or D&amp;C with CC</t>
  </si>
  <si>
    <t>Splenic Procedures with MCC</t>
  </si>
  <si>
    <t>Splenic Procedures with CC</t>
  </si>
  <si>
    <t>Other O.R. Procedures of the Blood and Blood Forming Organs with MCC</t>
  </si>
  <si>
    <t>Other O.R. Procedures of the Blood and Blood Forming Organs with CC</t>
  </si>
  <si>
    <t>Major Hematological and Immunological Diagnoses Except Sickle Cell Crisis and Coagulation Disorders with MCC</t>
  </si>
  <si>
    <t>Major Hematological and Immunological Diagnoses Except Sickle Cell Crisis and Coagulation Disorders with CC</t>
  </si>
  <si>
    <t>Red Blood Cell Disorders with MCC</t>
  </si>
  <si>
    <t>Reticuloendothelial and Immunity Disorders with MCC</t>
  </si>
  <si>
    <t>Reticuloendothelial and Immunity Disorders with CC</t>
  </si>
  <si>
    <t>Other Antepartum Diagnoses with O.R. Procedures with MCC</t>
  </si>
  <si>
    <t>Other Antepartum Diagnoses with O.R. Procedures with CC</t>
  </si>
  <si>
    <t>Lymphoma and Leukemia with Major O.R. Procedures with MCC</t>
  </si>
  <si>
    <t>Lymphoma and Leukemia with Major O.R. Procedures with CC</t>
  </si>
  <si>
    <t>Lymphoma and Non-Acute Leukemia with Other Procedures with MCC</t>
  </si>
  <si>
    <t>Lymphoma and Non-Acute Leukemia with Other Procedures with CC</t>
  </si>
  <si>
    <t>Myeloproliferative Disorders or Poorly Differentiated Neoplasms with Major O.R. Procedures with MCC</t>
  </si>
  <si>
    <t>Myeloproliferative Disorders or Poorly Differentiated Neoplasms with Major O.R. Procedures with CC</t>
  </si>
  <si>
    <t>Myeloproliferative Disorders or Poorly Differentiated Neoplasms with Other Procedures with CC/MCC</t>
  </si>
  <si>
    <t>Chemotherapy with Acute Leukemia As Secondary Diagnosis or with High Dose Chemotherapy Agent with MCC</t>
  </si>
  <si>
    <t>Chemotherapy with Acute Leukemia As Secondary Diagnosis with CC or High Dose Chemotherapy Agent</t>
  </si>
  <si>
    <t>Lymphoma and Non-Acute Leukemia with MCC</t>
  </si>
  <si>
    <t>Lymphoma and Non-Acute Leukemia with CC</t>
  </si>
  <si>
    <t>Other Myeloproliferative Disorders or Poorly Differentiated Neoplastic Diagnoses with MCC</t>
  </si>
  <si>
    <t>Other Myeloproliferative Disorders or Poorly Differentiated Neoplastic Diagnoses with CC</t>
  </si>
  <si>
    <t>Acute Leukemia with Other Procedures</t>
  </si>
  <si>
    <t>Infectious and Parasitic Diseases with O.R. Procedures with MCC</t>
  </si>
  <si>
    <t>Infectious and Parasitic Diseases with O.R. Procedures with CC</t>
  </si>
  <si>
    <t>Postoperative or Post-Traumatic Infections with O.R. Procedures with MCC</t>
  </si>
  <si>
    <t>Postoperative or Post-Traumatic Infections with O.R. Procedures with CC</t>
  </si>
  <si>
    <t>Postoperative and Post-Traumatic Infections with MCC</t>
  </si>
  <si>
    <t>Viral Illness with MCC</t>
  </si>
  <si>
    <t>Other Infectious and Parasitic Diseases Diagnoses with MCC</t>
  </si>
  <si>
    <t>Other Infectious and Parasitic Diseases Diagnoses with CC</t>
  </si>
  <si>
    <t>Septicemia or Severe Sepsis with MV &gt;96 Hours</t>
  </si>
  <si>
    <t>O.R. Procedures with Principal Diagnosis of Mental Illness</t>
  </si>
  <si>
    <t>Alcohol, Drug Abuse or Dependence with Rehabilitation Therapy</t>
  </si>
  <si>
    <t>Wound Debridements for Injuries with MCC</t>
  </si>
  <si>
    <t>Wound Debridements for Injuries with CC</t>
  </si>
  <si>
    <t>Skin Grafts for Injuries with CC/MCC</t>
  </si>
  <si>
    <t>Other O.R. Procedures for Injuries with MCC</t>
  </si>
  <si>
    <t>Other O.R. Procedures for Injuries with CC</t>
  </si>
  <si>
    <t>Traumatic Injury with MCC</t>
  </si>
  <si>
    <t>Allergic Reactions with MCC</t>
  </si>
  <si>
    <t>Poisoning and Toxic Effects of Drugs with MCC</t>
  </si>
  <si>
    <t>Complications of Treatment with MCC</t>
  </si>
  <si>
    <t>Complications of Treatment with CC</t>
  </si>
  <si>
    <t>Other Injury, Poisoning and Toxic Effect Diagnoses with MCC</t>
  </si>
  <si>
    <t>Extensive Burns or Full Thickness Burns with MV &gt;96 Hours with Skin Graft</t>
  </si>
  <si>
    <t>Full Thickness Burn with Skin Graft or Inhalation Injury with CC/MCC</t>
  </si>
  <si>
    <t>O.R. Procedures with Diagnoses of Other Contact with Health Services with MCC</t>
  </si>
  <si>
    <t>O.R. Procedures with Diagnoses of Other Contact with Health Services with CC</t>
  </si>
  <si>
    <t>Rehabilitation with CC/MCC</t>
  </si>
  <si>
    <t>Signs and Symptoms with MCC</t>
  </si>
  <si>
    <t>Aftercare with CC/MCC</t>
  </si>
  <si>
    <t>Other O.R. Procedures for Multiple Significant Trauma with MCC</t>
  </si>
  <si>
    <t>Other O.R. Procedures for Multiple Significant Trauma with CC</t>
  </si>
  <si>
    <t>Other Multiple Significant Trauma with MCC</t>
  </si>
  <si>
    <t>Other Multiple Significant Trauma with CC</t>
  </si>
  <si>
    <t>Hiv with Extensive O.R. Procedures with MCC</t>
  </si>
  <si>
    <t>Hiv with Major Related Condition with MCC</t>
  </si>
  <si>
    <t>Hiv with Major Related Condition with CC</t>
  </si>
  <si>
    <t>Heart Transplant or Implant of Heart Assist System without MCC</t>
  </si>
  <si>
    <t>Tracheostomy with MV &gt;96 Hours or Principal Diagnosis Except Face, Mouth and Neck without Major O.R. Procedures</t>
  </si>
  <si>
    <t>Liver Transplant without MCC</t>
  </si>
  <si>
    <t>Tracheostomy for Face, Mouth and Neck Diagnoses or Laryngectomy without CC/MCC</t>
  </si>
  <si>
    <t>Autologous Bone Marrow Transplant without CC/MCC</t>
  </si>
  <si>
    <t>Intracranial Vascular Procedures with Principal Diagnosis Hemorrhage without CC/MCC</t>
  </si>
  <si>
    <t>Craniotomy with Major Device Implant or Acute Complex Cns Principal Diagnosis without MCC</t>
  </si>
  <si>
    <t>Craniotomy and Endovascular Intracranial Procedures without CC/MCC</t>
  </si>
  <si>
    <t>Spinal Procedures without CC/MCC</t>
  </si>
  <si>
    <t>Ventricular Shunt Procedures without CC/MCC</t>
  </si>
  <si>
    <t>Carotid Artery Stent Procedures without CC/MCC</t>
  </si>
  <si>
    <t>Extracranial Procedures without CC/MCC</t>
  </si>
  <si>
    <t>Peripheral, Cranial Nerve and Other Nervous System Procedures without CC/MCC</t>
  </si>
  <si>
    <t>Spinal Disorders and Injuries without CC/MCC</t>
  </si>
  <si>
    <t>Nervous System Neoplasms without MCC</t>
  </si>
  <si>
    <t>Degenerative Nervous System Disorders without MCC</t>
  </si>
  <si>
    <t>Multiple Sclerosis and Cerebellar Ataxia without CC/MCC</t>
  </si>
  <si>
    <t>Ischemic Stroke, Precerebral Occlusion or Transient Ischemia with Thrombolytic Agent without CC/MCC</t>
  </si>
  <si>
    <t>Intracranial Hemorrhage or Cerebral Infarction without CC/MCC</t>
  </si>
  <si>
    <t>Nonspecific Cva and Precerebral Occlusion without Infarction with MCC</t>
  </si>
  <si>
    <t>Nonspecific Cva and Precerebral Occlusion without Infarction without MCC</t>
  </si>
  <si>
    <t>Transient Ischemia without Thrombolytic</t>
  </si>
  <si>
    <t>Nonspecific Cerebrovascular Disorders without CC/MCC</t>
  </si>
  <si>
    <t>Cranial and Peripheral Nerve Disorders without MCC</t>
  </si>
  <si>
    <t>Viral Meningitis without CC/MCC</t>
  </si>
  <si>
    <t>Nontraumatic Stupor and Coma without MCC</t>
  </si>
  <si>
    <t>Traumatic Stupor and Coma &gt;1 Hour without CC/MCC</t>
  </si>
  <si>
    <t>Traumatic Stupor and Coma &lt;1 Hour without CC/MCC</t>
  </si>
  <si>
    <t>Concussion without CC/MCC</t>
  </si>
  <si>
    <t>Other Disorders of Nervous System without CC/MCC</t>
  </si>
  <si>
    <t>Bacterial and Tuberculous Infections of Nervous System without CC/MCC</t>
  </si>
  <si>
    <t>Non-Bacterial Infection of Nervous System Except Viral Meningitis without CC/MCC</t>
  </si>
  <si>
    <t>Seizures without MCC</t>
  </si>
  <si>
    <t>Headaches without MCC</t>
  </si>
  <si>
    <t>Orbital Procedures without CC/MCC</t>
  </si>
  <si>
    <t>Intraocular Procedures without CC/MCC</t>
  </si>
  <si>
    <t>Acute Major Eye Infections without CC/MCC</t>
  </si>
  <si>
    <t>Other Disorders of the Eye without MCC</t>
  </si>
  <si>
    <t>Sinus and Mastoid Procedures without CC/MCC</t>
  </si>
  <si>
    <t>Mouth Procedures without CC/MCC</t>
  </si>
  <si>
    <t>Major Head and Neck Procedures without CC/MCC</t>
  </si>
  <si>
    <t>Other Ear, Nose, Mouth and Throat O.R. Procedures without CC/MCC</t>
  </si>
  <si>
    <t>Ear, Nose, Mouth and Throat Malignancy without CC/MCC</t>
  </si>
  <si>
    <t>Epistaxis without MCC</t>
  </si>
  <si>
    <t>Otitis Media and Uri without MCC</t>
  </si>
  <si>
    <t>Other Ear, Nose, Mouth and Throat Diagnoses without CC/MCC</t>
  </si>
  <si>
    <t>Dental and Oral Diseases without CC/MCC</t>
  </si>
  <si>
    <t>Major Chest Procedures without CC/MCC</t>
  </si>
  <si>
    <t>Other Respiratory System O.R. Procedures without CC/MCC</t>
  </si>
  <si>
    <t>Pulmonary Embolism without MCC</t>
  </si>
  <si>
    <t>Respiratory Infections and Inflammations without CC/MCC</t>
  </si>
  <si>
    <t>Respiratory Neoplasms without CC/MCC</t>
  </si>
  <si>
    <t>Major Chest Trauma without CC/MCC</t>
  </si>
  <si>
    <t>Pleural Effusion without CC/MCC</t>
  </si>
  <si>
    <t>Chronic Obstructive Pulmonary Disease without CC/MCC</t>
  </si>
  <si>
    <t>Simple Pneumonia and Pleurisy without CC/MCC</t>
  </si>
  <si>
    <t>Interstitial Lung Disease without CC/MCC</t>
  </si>
  <si>
    <t>Pneumothorax without CC/MCC</t>
  </si>
  <si>
    <t>Bronchitis and Asthma without CC/MCC</t>
  </si>
  <si>
    <t>Other Respiratory System Diagnoses without MCC</t>
  </si>
  <si>
    <t>Cardiac Valve and Other Major Cardiothoracic Procedures with Cardiac Catheterization without CC/MCC</t>
  </si>
  <si>
    <t>Cardiac Valve and Other Major Cardiothoracic Procedures without Cardiac Catheterization with MCC</t>
  </si>
  <si>
    <t>Cardiac Valve and Other Major Cardiothoracic Procedures without Cardiac Catheterization with CC</t>
  </si>
  <si>
    <t>Cardiac Valve and Other Major Cardiothoracic Procedures without Cardiac Catheterization without CC/MCC</t>
  </si>
  <si>
    <t>Other Cardiothoracic Procedures without MCC</t>
  </si>
  <si>
    <t>Coronary Bypass with Ptca without MCC</t>
  </si>
  <si>
    <t>Coronary Bypass with Cardiac Catheterization or Open Ablation without MCC</t>
  </si>
  <si>
    <t>Coronary Bypass without Cardiac Catheterization with MCC</t>
  </si>
  <si>
    <t>Coronary Bypass without Cardiac Catheterization without MCC</t>
  </si>
  <si>
    <t>Amputation for Circulatory System Disorders Except Upper Limb and Toe without CC/MCC</t>
  </si>
  <si>
    <t>Permanent Cardiac Pacemaker Implant without CC/MCC</t>
  </si>
  <si>
    <t>Percutaneous Cardiovascular Procedures without Intraluminal Device with MCC</t>
  </si>
  <si>
    <t>Percutaneous Cardiovascular Procedures without Intraluminal Device without MCC</t>
  </si>
  <si>
    <t>Other Vascular Procedures without CC/MCC</t>
  </si>
  <si>
    <t>Upper Limb and Toe Amputation for Circulatory System Disorders without CC/MCC</t>
  </si>
  <si>
    <t>Cardiac Pacemaker Device Replacement without MCC</t>
  </si>
  <si>
    <t>Cardiac Pacemaker Revision Except Device Replacement without CC/MCC</t>
  </si>
  <si>
    <t>Endovascular Cardiac Valve Replacement and Supplement Procedures without MCC</t>
  </si>
  <si>
    <t>Aortic and Heart Assist Procedures Except Pulsation Balloon without MCC</t>
  </si>
  <si>
    <t>Other Major Cardiovascular Procedures without CC/MCC</t>
  </si>
  <si>
    <t>Percutaneous and Other Intracardiac Procedures without MCC</t>
  </si>
  <si>
    <t>Cardiac Defibrillator Implant without MCC</t>
  </si>
  <si>
    <t>Ultrasound Accelerated and Other Thrombolysis of Peripheral Vascular Structures without MCC</t>
  </si>
  <si>
    <t>Acute Myocardial Infarction, Discharged Alive without CC/MCC</t>
  </si>
  <si>
    <t>Acute Myocardial Infarction, Expired without CC/MCC</t>
  </si>
  <si>
    <t>Circulatory Disorders Except Ami, with Cardiac Catheterization without MCC</t>
  </si>
  <si>
    <t>Acute and Subacute Endocarditis without CC/MCC</t>
  </si>
  <si>
    <t>Heart Failure and Shock without CC/MCC</t>
  </si>
  <si>
    <t>Cardiac Arrest, Unexplained without CC/MCC</t>
  </si>
  <si>
    <t>Peripheral Vascular Disorders without CC/MCC</t>
  </si>
  <si>
    <t>Atherosclerosis without MCC</t>
  </si>
  <si>
    <t>Hypertension without MCC</t>
  </si>
  <si>
    <t>Cardiac Congenital and Valvular Disorders without MCC</t>
  </si>
  <si>
    <t>Cardiac Arrhythmia and Conduction Disorders without CC/MCC</t>
  </si>
  <si>
    <t>Other Circulatory System Diagnoses without CC/MCC</t>
  </si>
  <si>
    <t>Percutaneous Coronary Atherectomy without Intraluminal Device</t>
  </si>
  <si>
    <t>Other Endovascular Cardiac Valve Procedures without MCC</t>
  </si>
  <si>
    <t>Percutaneous Cardiovascular Procedures with Intraluminal Device without MCC</t>
  </si>
  <si>
    <t xml:space="preserve">Coronary Intravascular Lithotripsy with Intraluminal Device without MCC                                                                        </t>
  </si>
  <si>
    <t xml:space="preserve">Coronary Intravascular Lithotripsy without Intraluminal Device                                                                                 </t>
  </si>
  <si>
    <t>Stomach, Esophageal and Duodenal Procedures without CC/MCC</t>
  </si>
  <si>
    <t>Major Small and Large Bowel Procedures without CC/MCC</t>
  </si>
  <si>
    <t>Rectal Resection without CC/MCC</t>
  </si>
  <si>
    <t>Peritoneal Adhesiolysis without CC/MCC</t>
  </si>
  <si>
    <t>Minor Small and Large Bowel Procedures without CC/MCC</t>
  </si>
  <si>
    <t>Anal and Stomal Procedures without CC/MCC</t>
  </si>
  <si>
    <t>Inguinal and Femoral Hernia Procedures without CC/MCC</t>
  </si>
  <si>
    <t>Hernia Procedures Except Inguinal and Femoral without CC/MCC</t>
  </si>
  <si>
    <t>Other Digestive System O.R. Procedures without CC/MCC</t>
  </si>
  <si>
    <t>Percutaneous Coronary Atherectomy with Intraluminal Device without MCC</t>
  </si>
  <si>
    <t>Major Esophageal Disorders without CC/MCC</t>
  </si>
  <si>
    <t>Major Gastrointestinal Disorders and Peritoneal Infections without CC/MCC</t>
  </si>
  <si>
    <t>Digestive Malignancy without CC/MCC</t>
  </si>
  <si>
    <t>Gastrointestinal Hemorrhage without CC/MCC</t>
  </si>
  <si>
    <t>Complicated Peptic Ulcer without CC/MCC</t>
  </si>
  <si>
    <t>Uncomplicated Peptic Ulcer without MCC</t>
  </si>
  <si>
    <t>Inflammatory Bowel Disease without CC/MCC</t>
  </si>
  <si>
    <t>Gastrointestinal Obstruction without CC/MCC</t>
  </si>
  <si>
    <t>Esophagitis, Gastroenteritis and Miscellaneous Digestive Disorders without MCC</t>
  </si>
  <si>
    <t>Other Digestive System Diagnoses without CC/MCC</t>
  </si>
  <si>
    <t>Appendix Procedures without CC/MCC</t>
  </si>
  <si>
    <t>Pancreas, Liver and Shunt Procedures without CC/MCC</t>
  </si>
  <si>
    <t>Biliary Tract Procedures Except Only Cholecystectomy with or without C.D.E. with MCC</t>
  </si>
  <si>
    <t>Biliary Tract Procedures Except Only Cholecystectomy with or without C.D.E. with CC</t>
  </si>
  <si>
    <t>Biliary Tract Procedures Except Only Cholecystectomy with or without C.D.E. without CC/MCC</t>
  </si>
  <si>
    <t>Cholecystectomy with C.D.E. without CC/MCC</t>
  </si>
  <si>
    <t>Cholecystectomy Except By Laparoscope without C.D.E. with MCC</t>
  </si>
  <si>
    <t>Cholecystectomy Except By Laparoscope without C.D.E. with CC</t>
  </si>
  <si>
    <t>Cholecystectomy Except By Laparoscope without C.D.E. without CC/MCC</t>
  </si>
  <si>
    <t>Laparoscopic Cholecystectomy without C.D.E. with MCC</t>
  </si>
  <si>
    <t>Laparoscopic Cholecystectomy without C.D.E. with CC</t>
  </si>
  <si>
    <t>Laparoscopic Cholecystectomy without C.D.E. without CC/MCC</t>
  </si>
  <si>
    <t>Hepatobiliary Diagnostic Procedures without CC/MCC</t>
  </si>
  <si>
    <t>Other Hepatobiliary or Pancreas O.R. Procedures without CC/MCC</t>
  </si>
  <si>
    <t>Multiple Level Combined Anterior and Posterior Spinal Fusion Except Cervical without CC/MCC</t>
  </si>
  <si>
    <t>Combined Anterior and Posterior Cervical Spinal Fusion without MCC</t>
  </si>
  <si>
    <t>Cirrhosis and Alcoholic Hepatitis without CC/MCC</t>
  </si>
  <si>
    <t>Malignancy of Hepatobiliary System or Pancreas without CC/MCC</t>
  </si>
  <si>
    <t>Disorders of Pancreas Except Malignancy without CC/MCC</t>
  </si>
  <si>
    <t>Disorders of Liver Except Malignancy, Cirrhosis or Alcoholic Hepatitis without CC/MCC</t>
  </si>
  <si>
    <t>Disorders of the Biliary Tract without CC/MCC</t>
  </si>
  <si>
    <t>Multiple Level Spinal Fusion Except Cervical without MCC</t>
  </si>
  <si>
    <t>Single Level Spinal Fusion Except Cervical without MCC</t>
  </si>
  <si>
    <t>Spinal Fusion Except Cervical with Spinal Curvature, Malignancy, Infection or Extensive Fusions without CC/MCC</t>
  </si>
  <si>
    <t>Bilateral or Multiple Major Joint Procedures of Lower Extremity without MCC</t>
  </si>
  <si>
    <t>Wound Debridement and Skin Graft Except Hand for Musculoskeletal and Connective Tissue Disorders without CC/MCC</t>
  </si>
  <si>
    <t>Revision of Hip or Knee Replacement without CC/MCC</t>
  </si>
  <si>
    <t>Major Hip and Knee Joint Replacement or Reattachment of Lower Extremity without MCC</t>
  </si>
  <si>
    <t>Cervical Spinal Fusion without CC/MCC</t>
  </si>
  <si>
    <t>Amputation for Musculoskeletal System and Connective Tissue Disorders without CC/MCC</t>
  </si>
  <si>
    <t>Biopsies of Musculoskeletal System and Connective Tissue without CC/MCC</t>
  </si>
  <si>
    <t>Hip and Femur Procedures Except Major Joint without CC/MCC</t>
  </si>
  <si>
    <t>Knee Procedures with Principal Diagnosis of Infection without CC/MCC</t>
  </si>
  <si>
    <t>Knee Procedures without Principal Diagnosis of Infection with CC/MCC</t>
  </si>
  <si>
    <t>Knee Procedures without Principal Diagnosis of Infection without CC/MCC</t>
  </si>
  <si>
    <t>Lower Extremity and Humerus Procedures Except Hip, Foot and Femur without CC/MCC</t>
  </si>
  <si>
    <t>Local Excision and Removal of Internal Fixation Devices Except Hip and Femur without CC/MCC</t>
  </si>
  <si>
    <t>Local Excision and Removal of Internal Fixation Devices of Hip and Femur without CC/MCC</t>
  </si>
  <si>
    <t>Soft Tissue Procedures without CC/MCC</t>
  </si>
  <si>
    <t>Foot Procedures without CC/MCC</t>
  </si>
  <si>
    <t>Major Shoulder or Elbow Joint Procedures without CC/MCC</t>
  </si>
  <si>
    <t>Shoulder, Elbow or Forearm Procedures, Except Major Joint Procedures without CC/MCC</t>
  </si>
  <si>
    <t>Hand or Wrist Procedures, Except Major Thumb or Joint Procedures without CC/MCC</t>
  </si>
  <si>
    <t>Other Musculoskeletal System and Connective Tissue O.R. Procedures without CC/MCC</t>
  </si>
  <si>
    <t>Back and Neck Procedures Except Spinal Fusion without CC/MCC</t>
  </si>
  <si>
    <t>Hip Replacement with Principal Diagnosis of Hip Fracture without MCC</t>
  </si>
  <si>
    <t>Fractures of Femur without MCC</t>
  </si>
  <si>
    <t>Fractures of Hip and Pelvis without MCC</t>
  </si>
  <si>
    <t>Sprains, Strains, and Dislocations of Hip, Pelvis and Thigh without CC/MCC</t>
  </si>
  <si>
    <t>Osteomyelitis without CC/MCC</t>
  </si>
  <si>
    <t>Pathological Fractures and Musculoskeletal and Connective Tissue Malignancy without CC/MCC</t>
  </si>
  <si>
    <t>Connective Tissue Disorders without CC/MCC</t>
  </si>
  <si>
    <t>Septic Arthritis without CC/MCC</t>
  </si>
  <si>
    <t>Medical Back Problems without MCC</t>
  </si>
  <si>
    <t>Bone Diseases and Arthropathies without MCC</t>
  </si>
  <si>
    <t>Signs and Symptoms of Musculoskeletal System and Connective Tissue without MCC</t>
  </si>
  <si>
    <t>Tendonitis, Myositis and Bursitis without MCC</t>
  </si>
  <si>
    <t>Aftercare, Musculoskeletal System and Connective Tissue without CC/MCC</t>
  </si>
  <si>
    <t>Fracture, Sprain, Strain and Dislocation Except Femur, Hip, Pelvis and Thigh without MCC</t>
  </si>
  <si>
    <t>Other Musculoskeletal System and Connective Tissue Diagnoses without CC/MCC</t>
  </si>
  <si>
    <t>Skin Debridement without CC/MCC</t>
  </si>
  <si>
    <t>Skin Graft for Skin Ulcer or Cellulitis without CC/MCC</t>
  </si>
  <si>
    <t>Skin Graft Except for Skin Ulcer or Cellulitis without CC/MCC</t>
  </si>
  <si>
    <t>Other Skin, Subcutaneous Tissue and Breast Procedures without CC/MCC</t>
  </si>
  <si>
    <t>Mastectomy for Malignancy without CC/MCC</t>
  </si>
  <si>
    <t>Breast Biopsy, Local Excision and Other Breast Procedures without CC/MCC</t>
  </si>
  <si>
    <t>Skin Ulcers without CC/MCC</t>
  </si>
  <si>
    <t>Major Skin Disorders without MCC</t>
  </si>
  <si>
    <t>Malignant Breast Disorders without CC/MCC</t>
  </si>
  <si>
    <t>Non-Malignant Breast Disorders without CC/MCC</t>
  </si>
  <si>
    <t>Cellulitis without MCC</t>
  </si>
  <si>
    <t>Minor Skin Disorders without MCC</t>
  </si>
  <si>
    <t>Adrenal and Pituitary Procedures without CC/MCC</t>
  </si>
  <si>
    <t>Amputation of Lower Limb for Endocrine, Nutritional and Metabolic Disorders without CC/MCC</t>
  </si>
  <si>
    <t>O.R. Procedures for Obesity without CC/MCC</t>
  </si>
  <si>
    <t>Skin Grafts and Wound Debridement for Endocrine, Nutritional and Metabolic Disorders without CC/MCC</t>
  </si>
  <si>
    <t>Thyroid, Parathyroid and Thyroglossal Procedures without CC/MCC</t>
  </si>
  <si>
    <t>Other Endocrine, Nutritional and Metabolic O.R. Procedures without CC/MCC</t>
  </si>
  <si>
    <t>Diabetes without CC/MCC</t>
  </si>
  <si>
    <t>Miscellaneous Disorders of Nutrition, Metabolism, Fluids and Electrolytes without MCC</t>
  </si>
  <si>
    <t>Endocrine Disorders without CC/MCC</t>
  </si>
  <si>
    <t>Kidney Transplant with Hemodialysis without MCC</t>
  </si>
  <si>
    <t>Major Bladder Procedures without CC/MCC</t>
  </si>
  <si>
    <t>Kidney and Ureter Procedures for Neoplasm without CC/MCC</t>
  </si>
  <si>
    <t>Kidney and Ureter Procedures for Non-Neoplasm without CC/MCC</t>
  </si>
  <si>
    <t>Minor Bladder Procedures without CC/MCC</t>
  </si>
  <si>
    <t>Prostatectomy without CC/MCC</t>
  </si>
  <si>
    <t>Transurethral Procedures without CC/MCC</t>
  </si>
  <si>
    <t>Urethral Procedures without CC/MCC</t>
  </si>
  <si>
    <t>Other Kidney and Urinary Tract Procedures without CC/MCC</t>
  </si>
  <si>
    <t>Renal Failure without CC/MCC</t>
  </si>
  <si>
    <t>Kidney and Urinary Tract Neoplasms without CC/MCC</t>
  </si>
  <si>
    <t>Kidney and Urinary Tract Infections without MCC</t>
  </si>
  <si>
    <t>Urinary Stones without MCC</t>
  </si>
  <si>
    <t>Kidney and Urinary Tract Signs and Symptoms without MCC</t>
  </si>
  <si>
    <t>Other Kidney and Urinary Tract Diagnoses without CC/MCC</t>
  </si>
  <si>
    <t>Major Male Pelvic Procedures without CC/MCC</t>
  </si>
  <si>
    <t>Penis Procedures without CC/MCC</t>
  </si>
  <si>
    <t>Testes Procedures without CC/MCC</t>
  </si>
  <si>
    <t>Transurethral Prostatectomy without CC/MCC</t>
  </si>
  <si>
    <t>Other Male Reproductive System O.R. Procedures for Malignancy without CC/MCC</t>
  </si>
  <si>
    <t>Other Male Reproductive System O.R. Procedures Except Malignancy without CC/MCC</t>
  </si>
  <si>
    <t>Malignancy, Male Reproductive System without CC/MCC</t>
  </si>
  <si>
    <t>Benign Prostatic Hypertrophy without MCC</t>
  </si>
  <si>
    <t>Inflammation of the Male Reproductive System without MCC</t>
  </si>
  <si>
    <t>Other Male Reproductive System Diagnoses without CC/MCC</t>
  </si>
  <si>
    <t>Pelvic Evisceration, Radical Hysterectomy and Radical Vulvectomy without CC/MCC</t>
  </si>
  <si>
    <t>Uterine and Adnexa Procedures for Ovarian or Adnexal Malignancy without CC/MCC</t>
  </si>
  <si>
    <t>Uterine and Adnexa Procedures for Non-Ovarian and Non-Adnexal Malignancy without CC/MCC</t>
  </si>
  <si>
    <t>Uterine and Adnexa Procedures for Non-Malignancy without CC/MCC</t>
  </si>
  <si>
    <t>D&amp;C, Conization, Laparoscopy and Tubal Interruption without CC/MCC</t>
  </si>
  <si>
    <t>Vagina, Cervix and Vulva Procedures without CC/MCC</t>
  </si>
  <si>
    <t>Other Female Reproductive System O.R. Procedures without CC/MCC</t>
  </si>
  <si>
    <t>Malignancy, Female Reproductive System without CC/MCC</t>
  </si>
  <si>
    <t>Infections, Female Reproductive System without CC/MCC</t>
  </si>
  <si>
    <t>Menstrual and Other Female Reproductive System Disorders without CC/MCC</t>
  </si>
  <si>
    <t>Postpartum and Post Abortion Diagnoses without O.R. Procedures</t>
  </si>
  <si>
    <t>Abortion without D&amp;C</t>
  </si>
  <si>
    <t>Cesarean Section with Sterilization without CC/MCC</t>
  </si>
  <si>
    <t>Cesarean Section without Sterilization with MCC</t>
  </si>
  <si>
    <t>Cesarean Section without Sterilization with CC</t>
  </si>
  <si>
    <t>Cesarean Section without Sterilization without CC/MCC</t>
  </si>
  <si>
    <t>Prematurity without Major Problems</t>
  </si>
  <si>
    <t>Vaginal Delivery with Sterilization and/or D&amp;C without CC/MCC</t>
  </si>
  <si>
    <t>Splenic Procedures without CC/MCC</t>
  </si>
  <si>
    <t>Other O.R. Procedures of the Blood and Blood Forming Organs without CC/MCC</t>
  </si>
  <si>
    <t>Vaginal Delivery without Sterilization or D&amp;C with MCC</t>
  </si>
  <si>
    <t>Vaginal Delivery without Sterilization or D&amp;C with CC</t>
  </si>
  <si>
    <t>Vaginal Delivery without Sterilization or D&amp;C without CC/MCC</t>
  </si>
  <si>
    <t>Major Hematological and Immunological Diagnoses Except Sickle Cell Crisis and Coagulation Disorders without CC/MCC</t>
  </si>
  <si>
    <t>Red Blood Cell Disorders without MCC</t>
  </si>
  <si>
    <t>Reticuloendothelial and Immunity Disorders without CC/MCC</t>
  </si>
  <si>
    <t>Other Antepartum Diagnoses with O.R. Procedures without CC/MCC</t>
  </si>
  <si>
    <t>Lymphoma and Leukemia with Major O.R. Procedures without CC/MCC</t>
  </si>
  <si>
    <t>Lymphoma and Non-Acute Leukemia with Other Procedures without CC/MCC</t>
  </si>
  <si>
    <t>Myeloproliferative Disorders or Poorly Differentiated Neoplasms with Major O.R. Procedures without CC/MCC</t>
  </si>
  <si>
    <t>Myeloproliferative Disorders or Poorly Differentiated Neoplasms with Other Procedures without CC/MCC</t>
  </si>
  <si>
    <t>Other Antepartum Diagnoses without O.R. Procedures with MCC</t>
  </si>
  <si>
    <t>Other Antepartum Diagnoses without O.R. Procedures with CC</t>
  </si>
  <si>
    <t>Other Antepartum Diagnoses without O.R. Procedures without CC/MCC</t>
  </si>
  <si>
    <t>Acute Leukemia without Major O.R. Procedures with MCC</t>
  </si>
  <si>
    <t>Acute Leukemia without Major O.R. Procedures with CC</t>
  </si>
  <si>
    <t>Acute Leukemia without Major O.R. Procedures without CC/MCC</t>
  </si>
  <si>
    <t>Chemotherapy with Acute Leukemia As Secondary Diagnosis without CC/MCC</t>
  </si>
  <si>
    <t>Lymphoma and Non-Acute Leukemia without CC/MCC</t>
  </si>
  <si>
    <t>Other Myeloproliferative Disorders or Poorly Differentiated Neoplastic Diagnoses without CC/MCC</t>
  </si>
  <si>
    <t>Chemotherapy without Acute Leukemia As Secondary Diagnosis with MCC</t>
  </si>
  <si>
    <t>Chemotherapy without Acute Leukemia As Secondary Diagnosis with CC</t>
  </si>
  <si>
    <t>Chemotherapy without Acute Leukemia As Secondary Diagnosis without CC/MCC</t>
  </si>
  <si>
    <t>Infectious and Parasitic Diseases with O.R. Procedures without CC/MCC</t>
  </si>
  <si>
    <t>Postoperative or Post-Traumatic Infections with O.R. Procedures without CC/MCC</t>
  </si>
  <si>
    <t>Postoperative and Post-Traumatic Infections without MCC</t>
  </si>
  <si>
    <t>Viral Illness without MCC</t>
  </si>
  <si>
    <t>Other Infectious and Parasitic Diseases Diagnoses without CC/MCC</t>
  </si>
  <si>
    <t>Septicemia or Severe Sepsis without MV &gt;96 Hours with MCC</t>
  </si>
  <si>
    <t>Septicemia or Severe Sepsis without MV &gt;96 Hours without MCC</t>
  </si>
  <si>
    <t>Alcohol, Drug Abuse or Dependence without Rehabilitation Therapy with MCC</t>
  </si>
  <si>
    <t>Alcohol, Drug Abuse or Dependence without Rehabilitation Therapy without MCC</t>
  </si>
  <si>
    <t>Wound Debridements for Injuries without CC/MCC</t>
  </si>
  <si>
    <t>Skin Grafts for Injuries without CC/MCC</t>
  </si>
  <si>
    <t>Other O.R. Procedures for Injuries without CC/MCC</t>
  </si>
  <si>
    <t>Traumatic Injury without MCC</t>
  </si>
  <si>
    <t>Allergic Reactions without MCC</t>
  </si>
  <si>
    <t>Poisoning and Toxic Effects of Drugs without MCC</t>
  </si>
  <si>
    <t>Complications of Treatment without CC/MCC</t>
  </si>
  <si>
    <t>Other Injury, Poisoning and Toxic Effect Diagnoses without MCC</t>
  </si>
  <si>
    <t>Full Thickness Burn with Skin Graft or Inhalation Injury without CC/MCC</t>
  </si>
  <si>
    <t>Extensive Burns or Full Thickness Burns with MV &gt;96 Hours without Skin Graft</t>
  </si>
  <si>
    <t>Full Thickness Burn without Skin Graft or Inhalation Injury</t>
  </si>
  <si>
    <t>O.R. Procedures with Diagnoses of Other Contact with Health Services without CC/MCC</t>
  </si>
  <si>
    <t>Rehabilitation without CC/MCC</t>
  </si>
  <si>
    <t>Signs and Symptoms without MCC</t>
  </si>
  <si>
    <t>Aftercare without CC/MCC</t>
  </si>
  <si>
    <t>Other O.R. Procedures for Multiple Significant Trauma without CC/MCC</t>
  </si>
  <si>
    <t>Other Multiple Significant Trauma without CC/MCC</t>
  </si>
  <si>
    <t>Hiv with Extensive O.R. Procedures without MCC</t>
  </si>
  <si>
    <t>Hiv with Major Related Condition without CC/MCC</t>
  </si>
  <si>
    <t>Hiv with or without Other Related Condition</t>
  </si>
  <si>
    <t>Trauma to the Skin, Subcutaneous Tissue and Breast with MCC</t>
  </si>
  <si>
    <t>Trauma to the Skin, Subcutaneous Tissue and Breast without MCC</t>
  </si>
  <si>
    <t>Neonates, Died or Transferred to Another Acute Care Facility</t>
  </si>
  <si>
    <t>Extensive O.R. Procedures Unrelated to Principal Diagnosis with MCC</t>
  </si>
  <si>
    <t>Extensive O.R. Procedures Unrelated to Principal Diagnosis with CC</t>
  </si>
  <si>
    <t>Extensive O.R. Procedures Unrelated to Principal Diagnosis without CC/MCC</t>
  </si>
  <si>
    <t>Non-Extensive O.R. Procedures Unrelated to Principal Diagnosis with MCC</t>
  </si>
  <si>
    <t>Non-Extensive O.R. Procedures Unrelated to Principal Diagnosis with CC</t>
  </si>
  <si>
    <t>Non-Extensive O.R. Procedures Unrelated to Principal Diagnosis without CC/MCC</t>
  </si>
  <si>
    <t>790-2 - Neonate Extrem Immatur/Rds - 2 - 500 to 749 Grams</t>
  </si>
  <si>
    <t>790-3 - Neonate Extrem Immatur/Rds - 3 - 750 to 999 Grams</t>
  </si>
  <si>
    <t>790-4 - Neonate Extrem Immatur/Rds - 4 - 1000 to 1249 Grams</t>
  </si>
  <si>
    <t>790-5 - Neonate Extrem Immatur/Rds - 5 - 1250 to 1499 Grams</t>
  </si>
  <si>
    <t>790-6 - Neonate Extrem Immatur/Rds - 6 - 1500 to 1749 Grams</t>
  </si>
  <si>
    <t>790-7 - Neonate Extrem Immatur/Rds - 7 - 1750 to 1999 Grams</t>
  </si>
  <si>
    <t>790-8 - Neonate Extrem Immatur/Rds - 8 - 2000 to 2499 Grams</t>
  </si>
  <si>
    <t>791-2 - Premature W/Maj Problems - 2 - 500 to 749 Grams</t>
  </si>
  <si>
    <t>791-3 - Premature W/Maj Problems - 3 - 750 to 999 Grams</t>
  </si>
  <si>
    <t>791-4 - Premature W/Maj Problems - 3 - 1000 to 1249 Grams</t>
  </si>
  <si>
    <t>791-5 - Premature W/ Maj Problems - 5 - 1250 to 1499 Grams</t>
  </si>
  <si>
    <t>791-6 - Premature W/ Maj Problems - 6 - 1500 to 1749 Grams</t>
  </si>
  <si>
    <t>791-7 - Premature W/ Maj Problems - 7 - 1750 to 1999 Grams</t>
  </si>
  <si>
    <t>791-8 - Premature W/ Maj Problems - 8 - 2000 to 2499 Grams</t>
  </si>
  <si>
    <t>Huntsman Mental Health Institute - MCOT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</si>
</sst>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quot;$&quot;#,##0.00_);\(&quot;$&quot;#,##0.00\)"/>
    <numFmt numFmtId="44" formatCode="_(&quot;$&quot;* #,##0.00_);_(&quot;$&quot;* \(#,##0.00\);_(&quot;$&quot;* &quot;-&quot;??_);_(@_)"/>
    <numFmt numFmtId="43" formatCode="_(* #,##0.00_);_(* \(#,##0.00\);_(* &quot;-&quot;??_);_(@_)"/>
    <numFmt numFmtId="164" formatCode="#,##0.0000"/>
    <numFmt numFmtId="165" formatCode="0.0000"/>
    <numFmt numFmtId="166" formatCode="&quot;$&quot;#,##0.00"/>
    <numFmt numFmtId="167" formatCode="m/d/yyyy;@"/>
    <numFmt numFmtId="168" formatCode="_(* #,##0_);_(* \(#,##0\);_(* &quot;-&quot;??_);_(@_)"/>
    <numFmt numFmtId="169" formatCode="_(* #,##0.0000_);_(* \(#,##0.0000\);_(* &quot;-&quot;??_)"/>
  </numFmts>
  <fonts count="21" x14ac:knownFonts="1">
    <font>
      <sz val="10"/>
      <color theme="1"/>
      <name val="Arial"/>
      <family val="2"/>
    </font>
    <font>
      <sz val="10"/>
      <color indexed="8"/>
      <name val="Arial"/>
      <family val="2"/>
    </font>
    <font>
      <b/>
      <sz val="10"/>
      <name val="Arial"/>
      <family val="2"/>
    </font>
    <font>
      <b/>
      <sz val="16"/>
      <name val="Arial"/>
      <family val="2"/>
    </font>
    <font>
      <b/>
      <sz val="10"/>
      <color indexed="10"/>
      <name val="Arial"/>
      <family val="2"/>
    </font>
    <font>
      <sz val="10"/>
      <color indexed="8"/>
      <name val="MS Sans Serif"/>
      <family val="2"/>
    </font>
    <font>
      <sz val="10"/>
      <color indexed="8"/>
      <name val="Arial"/>
      <family val="2"/>
    </font>
    <font>
      <b/>
      <sz val="10"/>
      <color indexed="8"/>
      <name val="Arial"/>
      <family val="2"/>
    </font>
    <font>
      <sz val="10"/>
      <name val="Arial"/>
      <family val="2"/>
    </font>
    <font>
      <sz val="10"/>
      <color indexed="8"/>
      <name val="Arial"/>
      <family val="2"/>
    </font>
    <font>
      <sz val="8"/>
      <name val="Arial"/>
      <family val="2"/>
    </font>
    <font>
      <b/>
      <sz val="14"/>
      <color indexed="8"/>
      <name val="Arial"/>
      <family val="2"/>
    </font>
    <font>
      <sz val="8"/>
      <name val="Arial"/>
      <family val="2"/>
    </font>
    <font>
      <b/>
      <sz val="18"/>
      <color indexed="8"/>
      <name val="Arial"/>
      <family val="2"/>
    </font>
    <font>
      <b/>
      <sz val="16"/>
      <color indexed="8"/>
      <name val="Arial"/>
      <family val="2"/>
    </font>
    <font>
      <sz val="11"/>
      <color theme="1"/>
      <name val="Calibri"/>
      <family val="2"/>
      <scheme val="minor"/>
    </font>
    <font>
      <b/>
      <sz val="10"/>
      <color theme="1"/>
      <name val="Arial"/>
      <family val="2"/>
    </font>
    <font>
      <b/>
      <sz val="10"/>
      <color indexed="81"/>
      <name val="Arial"/>
      <family val="2"/>
    </font>
    <font>
      <sz val="10"/>
      <color indexed="81"/>
      <name val="Arial"/>
      <family val="2"/>
    </font>
    <font>
      <b/>
      <sz val="10"/>
      <color theme="0"/>
      <name val="Arial"/>
      <family val="2"/>
    </font>
    <font>
      <sz val="11"/>
      <color rgb="FF222222"/>
      <name val="Arial"/>
      <family val="2"/>
    </font>
  </fonts>
  <fills count="15">
    <fill>
      <patternFill patternType="none"/>
    </fill>
    <fill>
      <patternFill patternType="gray125"/>
    </fill>
    <fill>
      <patternFill patternType="solid">
        <fgColor indexed="22"/>
        <bgColor indexed="64"/>
      </patternFill>
    </fill>
    <fill>
      <patternFill patternType="solid">
        <fgColor indexed="26"/>
        <bgColor indexed="8"/>
      </patternFill>
    </fill>
    <fill>
      <patternFill patternType="solid">
        <fgColor indexed="26"/>
        <bgColor indexed="64"/>
      </patternFill>
    </fill>
    <fill>
      <patternFill patternType="solid">
        <fgColor indexed="27"/>
        <bgColor indexed="64"/>
      </patternFill>
    </fill>
    <fill>
      <patternFill patternType="solid">
        <fgColor indexed="46"/>
        <bgColor indexed="64"/>
      </patternFill>
    </fill>
    <fill>
      <patternFill patternType="solid">
        <fgColor indexed="42"/>
        <bgColor indexed="64"/>
      </patternFill>
    </fill>
    <fill>
      <patternFill patternType="solid">
        <fgColor indexed="47"/>
        <bgColor indexed="64"/>
      </patternFill>
    </fill>
    <fill>
      <patternFill patternType="solid">
        <fgColor indexed="29"/>
        <bgColor indexed="64"/>
      </patternFill>
    </fill>
    <fill>
      <patternFill patternType="solid">
        <fgColor indexed="43"/>
        <bgColor indexed="64"/>
      </patternFill>
    </fill>
    <fill>
      <patternFill patternType="solid">
        <fgColor indexed="31"/>
        <bgColor indexed="64"/>
      </patternFill>
    </fill>
    <fill>
      <patternFill patternType="solid">
        <fgColor indexed="15"/>
        <bgColor indexed="64"/>
      </patternFill>
    </fill>
    <fill>
      <patternFill patternType="solid">
        <fgColor theme="9" tint="0.59999389629810485"/>
        <bgColor indexed="64"/>
      </patternFill>
    </fill>
    <fill>
      <patternFill patternType="solid">
        <fgColor theme="0"/>
        <bgColor indexed="64"/>
      </patternFill>
    </fill>
  </fills>
  <borders count="47">
    <border>
      <left/>
      <right/>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22"/>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4"/>
      </left>
      <right/>
      <top/>
      <bottom style="thin">
        <color indexed="22"/>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22"/>
      </bottom>
      <diagonal/>
    </border>
  </borders>
  <cellStyleXfs count="9">
    <xf numFmtId="0" fontId="0" fillId="0" borderId="0"/>
    <xf numFmtId="43" fontId="9" fillId="0" borderId="0" applyFont="0" applyFill="0" applyBorder="0" applyAlignment="0" applyProtection="0"/>
    <xf numFmtId="43"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0" fontId="8" fillId="0" borderId="0"/>
    <xf numFmtId="0" fontId="15" fillId="0" borderId="0"/>
    <xf numFmtId="0" fontId="5" fillId="0" borderId="0"/>
    <xf numFmtId="0" fontId="8" fillId="0" borderId="0"/>
  </cellStyleXfs>
  <cellXfs count="174">
    <xf numFmtId="0" fontId="0" fillId="0" borderId="0" xfId="0"/>
    <xf numFmtId="0" fontId="0" fillId="0" borderId="0" xfId="0" quotePrefix="1" applyAlignment="1">
      <alignment horizontal="left"/>
    </xf>
    <xf numFmtId="0" fontId="3" fillId="0" borderId="0" xfId="0" quotePrefix="1" applyFont="1" applyAlignment="1">
      <alignment horizontal="left"/>
    </xf>
    <xf numFmtId="0" fontId="2" fillId="0" borderId="0" xfId="0" quotePrefix="1" applyFont="1" applyAlignment="1">
      <alignment horizontal="left"/>
    </xf>
    <xf numFmtId="0" fontId="4" fillId="0" borderId="0" xfId="0" quotePrefix="1" applyFont="1" applyAlignment="1">
      <alignment horizontal="left"/>
    </xf>
    <xf numFmtId="165" fontId="8" fillId="0" borderId="0" xfId="0" applyNumberFormat="1" applyFont="1"/>
    <xf numFmtId="0" fontId="0" fillId="2" borderId="5" xfId="0" applyFill="1" applyBorder="1" applyAlignment="1">
      <alignment horizontal="centerContinuous"/>
    </xf>
    <xf numFmtId="0" fontId="0" fillId="0" borderId="0" xfId="0" applyAlignment="1">
      <alignment horizontal="left"/>
    </xf>
    <xf numFmtId="14" fontId="0" fillId="0" borderId="0" xfId="0" applyNumberFormat="1" applyAlignment="1">
      <alignment horizontal="center"/>
    </xf>
    <xf numFmtId="49" fontId="0" fillId="0" borderId="0" xfId="0" applyNumberFormat="1"/>
    <xf numFmtId="2" fontId="0" fillId="0" borderId="0" xfId="0" applyNumberFormat="1"/>
    <xf numFmtId="0" fontId="2" fillId="0" borderId="6" xfId="0" quotePrefix="1" applyFont="1" applyBorder="1" applyAlignment="1">
      <alignment horizontal="left" vertical="center"/>
    </xf>
    <xf numFmtId="0" fontId="8" fillId="0" borderId="0" xfId="0" quotePrefix="1" applyFont="1" applyAlignment="1">
      <alignment horizontal="left"/>
    </xf>
    <xf numFmtId="166" fontId="8" fillId="0" borderId="11" xfId="0" applyNumberFormat="1" applyFont="1" applyBorder="1"/>
    <xf numFmtId="165" fontId="8" fillId="0" borderId="14" xfId="0" applyNumberFormat="1" applyFont="1" applyBorder="1"/>
    <xf numFmtId="49" fontId="1" fillId="3" borderId="3" xfId="7" applyNumberFormat="1" applyFont="1" applyFill="1" applyBorder="1" applyAlignment="1">
      <alignment horizontal="center"/>
    </xf>
    <xf numFmtId="164" fontId="0" fillId="0" borderId="0" xfId="0" applyNumberFormat="1"/>
    <xf numFmtId="168" fontId="8" fillId="0" borderId="11" xfId="1" applyNumberFormat="1" applyFont="1" applyFill="1" applyBorder="1" applyProtection="1"/>
    <xf numFmtId="0" fontId="2" fillId="0" borderId="15" xfId="0" quotePrefix="1" applyFont="1" applyBorder="1" applyAlignment="1">
      <alignment horizontal="center"/>
    </xf>
    <xf numFmtId="0" fontId="2" fillId="0" borderId="0" xfId="0" applyFont="1" applyAlignment="1">
      <alignment horizontal="left"/>
    </xf>
    <xf numFmtId="0" fontId="2" fillId="0" borderId="0" xfId="0" applyFont="1" applyAlignment="1">
      <alignment horizontal="center"/>
    </xf>
    <xf numFmtId="0" fontId="2" fillId="0" borderId="0" xfId="0" applyFont="1"/>
    <xf numFmtId="0" fontId="2" fillId="0" borderId="0" xfId="0" quotePrefix="1" applyFont="1" applyAlignment="1">
      <alignment horizontal="center"/>
    </xf>
    <xf numFmtId="166" fontId="2" fillId="12" borderId="7" xfId="0" applyNumberFormat="1" applyFont="1" applyFill="1" applyBorder="1" applyAlignment="1">
      <alignment vertical="center"/>
    </xf>
    <xf numFmtId="0" fontId="0" fillId="0" borderId="0" xfId="0" applyAlignment="1">
      <alignment horizontal="center"/>
    </xf>
    <xf numFmtId="0" fontId="13" fillId="0" borderId="0" xfId="0" applyFont="1" applyAlignment="1">
      <alignment horizontal="centerContinuous" vertical="center"/>
    </xf>
    <xf numFmtId="0" fontId="8" fillId="0" borderId="0" xfId="0" applyFont="1" applyAlignment="1">
      <alignment horizontal="left" indent="2"/>
    </xf>
    <xf numFmtId="169" fontId="8" fillId="0" borderId="11" xfId="1" applyNumberFormat="1" applyFont="1" applyFill="1" applyBorder="1" applyProtection="1"/>
    <xf numFmtId="49" fontId="1" fillId="3" borderId="26" xfId="7" applyNumberFormat="1" applyFont="1" applyFill="1" applyBorder="1" applyAlignment="1">
      <alignment horizontal="center"/>
    </xf>
    <xf numFmtId="164" fontId="6" fillId="3" borderId="26" xfId="7" applyNumberFormat="1" applyFont="1" applyFill="1" applyBorder="1"/>
    <xf numFmtId="49" fontId="6" fillId="3" borderId="27" xfId="7" applyNumberFormat="1" applyFont="1" applyFill="1" applyBorder="1" applyAlignment="1">
      <alignment horizontal="center"/>
    </xf>
    <xf numFmtId="164" fontId="6" fillId="3" borderId="27" xfId="7" applyNumberFormat="1" applyFont="1" applyFill="1" applyBorder="1"/>
    <xf numFmtId="0" fontId="0" fillId="0" borderId="28" xfId="0" applyBorder="1" applyAlignment="1">
      <alignment horizontal="center"/>
    </xf>
    <xf numFmtId="0" fontId="0" fillId="0" borderId="27" xfId="0" applyBorder="1" applyAlignment="1">
      <alignment horizontal="center"/>
    </xf>
    <xf numFmtId="49" fontId="6" fillId="3" borderId="29" xfId="7" applyNumberFormat="1" applyFont="1" applyFill="1" applyBorder="1" applyAlignment="1">
      <alignment horizontal="center"/>
    </xf>
    <xf numFmtId="0" fontId="0" fillId="0" borderId="30" xfId="0" applyBorder="1" applyAlignment="1">
      <alignment horizontal="center"/>
    </xf>
    <xf numFmtId="0" fontId="0" fillId="0" borderId="29" xfId="0" applyBorder="1" applyAlignment="1">
      <alignment horizontal="center"/>
    </xf>
    <xf numFmtId="166" fontId="2" fillId="0" borderId="7" xfId="0" applyNumberFormat="1" applyFont="1" applyBorder="1" applyAlignment="1">
      <alignment vertical="center"/>
    </xf>
    <xf numFmtId="4" fontId="8" fillId="4" borderId="3" xfId="7" applyNumberFormat="1" applyFont="1" applyFill="1" applyBorder="1" applyAlignment="1">
      <alignment horizontal="right"/>
    </xf>
    <xf numFmtId="4" fontId="8" fillId="4" borderId="4" xfId="7" applyNumberFormat="1" applyFont="1" applyFill="1" applyBorder="1" applyAlignment="1">
      <alignment horizontal="right"/>
    </xf>
    <xf numFmtId="164" fontId="1" fillId="3" borderId="3" xfId="7" applyNumberFormat="1" applyFont="1" applyFill="1" applyBorder="1"/>
    <xf numFmtId="164" fontId="1" fillId="4" borderId="3" xfId="7" applyNumberFormat="1" applyFont="1" applyFill="1" applyBorder="1" applyAlignment="1">
      <alignment horizontal="right"/>
    </xf>
    <xf numFmtId="0" fontId="16" fillId="2" borderId="37" xfId="0" applyFont="1" applyFill="1" applyBorder="1" applyAlignment="1">
      <alignment horizontal="center" wrapText="1"/>
    </xf>
    <xf numFmtId="0" fontId="16" fillId="2" borderId="37" xfId="0" quotePrefix="1" applyFont="1" applyFill="1" applyBorder="1" applyAlignment="1">
      <alignment horizontal="center" wrapText="1"/>
    </xf>
    <xf numFmtId="49" fontId="1" fillId="3" borderId="4" xfId="7" applyNumberFormat="1" applyFont="1" applyFill="1" applyBorder="1" applyAlignment="1">
      <alignment horizontal="center"/>
    </xf>
    <xf numFmtId="164" fontId="1" fillId="3" borderId="4" xfId="7" applyNumberFormat="1" applyFont="1" applyFill="1" applyBorder="1"/>
    <xf numFmtId="164" fontId="1" fillId="4" borderId="4" xfId="7" applyNumberFormat="1" applyFont="1" applyFill="1" applyBorder="1" applyAlignment="1">
      <alignment horizontal="right"/>
    </xf>
    <xf numFmtId="164" fontId="1" fillId="3" borderId="27" xfId="7" applyNumberFormat="1" applyFont="1" applyFill="1" applyBorder="1"/>
    <xf numFmtId="164" fontId="1" fillId="3" borderId="29" xfId="7" applyNumberFormat="1" applyFont="1" applyFill="1" applyBorder="1"/>
    <xf numFmtId="0" fontId="0" fillId="0" borderId="27" xfId="0" applyBorder="1" applyAlignment="1">
      <alignment horizontal="center" wrapText="1"/>
    </xf>
    <xf numFmtId="0" fontId="7" fillId="9" borderId="38" xfId="0" applyFont="1" applyFill="1" applyBorder="1" applyAlignment="1">
      <alignment horizontal="left"/>
    </xf>
    <xf numFmtId="0" fontId="2" fillId="9" borderId="38" xfId="0" applyFont="1" applyFill="1" applyBorder="1"/>
    <xf numFmtId="0" fontId="2" fillId="8" borderId="38" xfId="0" applyFont="1" applyFill="1" applyBorder="1"/>
    <xf numFmtId="0" fontId="8" fillId="9" borderId="39" xfId="0" applyFont="1" applyFill="1" applyBorder="1"/>
    <xf numFmtId="165" fontId="1" fillId="8" borderId="39" xfId="0" applyNumberFormat="1" applyFont="1" applyFill="1" applyBorder="1"/>
    <xf numFmtId="0" fontId="8" fillId="0" borderId="0" xfId="0" applyFont="1"/>
    <xf numFmtId="165" fontId="1" fillId="0" borderId="0" xfId="0" applyNumberFormat="1" applyFont="1"/>
    <xf numFmtId="0" fontId="0" fillId="0" borderId="0" xfId="0" applyAlignment="1">
      <alignment horizontal="centerContinuous" vertical="center"/>
    </xf>
    <xf numFmtId="0" fontId="0" fillId="0" borderId="25" xfId="0" applyBorder="1" applyAlignment="1">
      <alignment horizontal="centerContinuous" vertical="center"/>
    </xf>
    <xf numFmtId="0" fontId="0" fillId="0" borderId="9" xfId="0" quotePrefix="1" applyBorder="1" applyAlignment="1">
      <alignment horizontal="left"/>
    </xf>
    <xf numFmtId="168" fontId="1" fillId="0" borderId="16" xfId="1" applyNumberFormat="1" applyFont="1" applyBorder="1" applyAlignment="1" applyProtection="1">
      <alignment horizontal="right"/>
    </xf>
    <xf numFmtId="0" fontId="0" fillId="0" borderId="10" xfId="0" quotePrefix="1" applyBorder="1" applyAlignment="1">
      <alignment horizontal="left"/>
    </xf>
    <xf numFmtId="7" fontId="1" fillId="0" borderId="11" xfId="3" applyNumberFormat="1" applyFont="1" applyBorder="1" applyProtection="1"/>
    <xf numFmtId="0" fontId="0" fillId="0" borderId="10" xfId="0" applyBorder="1"/>
    <xf numFmtId="0" fontId="0" fillId="0" borderId="12" xfId="0" quotePrefix="1" applyBorder="1" applyAlignment="1">
      <alignment horizontal="left"/>
    </xf>
    <xf numFmtId="4" fontId="0" fillId="0" borderId="19" xfId="0" applyNumberFormat="1" applyBorder="1"/>
    <xf numFmtId="166" fontId="0" fillId="0" borderId="11" xfId="0" applyNumberFormat="1" applyBorder="1"/>
    <xf numFmtId="0" fontId="0" fillId="0" borderId="17" xfId="0" quotePrefix="1" applyBorder="1" applyAlignment="1">
      <alignment horizontal="left"/>
    </xf>
    <xf numFmtId="166" fontId="0" fillId="0" borderId="18" xfId="0" applyNumberFormat="1" applyBorder="1"/>
    <xf numFmtId="166" fontId="0" fillId="0" borderId="19" xfId="0" applyNumberFormat="1" applyBorder="1"/>
    <xf numFmtId="0" fontId="0" fillId="0" borderId="10" xfId="0" applyBorder="1" applyAlignment="1">
      <alignment horizontal="left"/>
    </xf>
    <xf numFmtId="0" fontId="0" fillId="0" borderId="13" xfId="0" quotePrefix="1" applyBorder="1" applyAlignment="1">
      <alignment horizontal="left"/>
    </xf>
    <xf numFmtId="0" fontId="0" fillId="0" borderId="8" xfId="0" applyBorder="1"/>
    <xf numFmtId="0" fontId="0" fillId="0" borderId="20" xfId="0" quotePrefix="1" applyBorder="1" applyAlignment="1">
      <alignment horizontal="left" vertical="center" indent="1"/>
    </xf>
    <xf numFmtId="0" fontId="0" fillId="0" borderId="21" xfId="0" applyBorder="1"/>
    <xf numFmtId="166" fontId="0" fillId="0" borderId="2" xfId="0" applyNumberFormat="1" applyBorder="1" applyAlignment="1">
      <alignment vertical="center"/>
    </xf>
    <xf numFmtId="0" fontId="0" fillId="0" borderId="22" xfId="0" quotePrefix="1" applyBorder="1" applyAlignment="1">
      <alignment horizontal="left" vertical="center" indent="1"/>
    </xf>
    <xf numFmtId="0" fontId="0" fillId="0" borderId="0" xfId="0" quotePrefix="1" applyAlignment="1">
      <alignment horizontal="left" wrapText="1"/>
    </xf>
    <xf numFmtId="166" fontId="0" fillId="0" borderId="3" xfId="0" applyNumberFormat="1" applyBorder="1" applyAlignment="1">
      <alignment vertical="center"/>
    </xf>
    <xf numFmtId="0" fontId="0" fillId="0" borderId="0" xfId="0" applyAlignment="1">
      <alignment wrapText="1"/>
    </xf>
    <xf numFmtId="0" fontId="0" fillId="0" borderId="23" xfId="0" quotePrefix="1" applyBorder="1" applyAlignment="1">
      <alignment horizontal="left" vertical="center" indent="1"/>
    </xf>
    <xf numFmtId="0" fontId="0" fillId="0" borderId="24" xfId="0" quotePrefix="1" applyBorder="1" applyAlignment="1">
      <alignment horizontal="left" wrapText="1"/>
    </xf>
    <xf numFmtId="166" fontId="0" fillId="0" borderId="4" xfId="0" applyNumberFormat="1" applyBorder="1" applyAlignment="1">
      <alignment vertical="center"/>
    </xf>
    <xf numFmtId="0" fontId="0" fillId="0" borderId="5" xfId="0" applyBorder="1" applyAlignment="1">
      <alignment vertical="center"/>
    </xf>
    <xf numFmtId="0" fontId="2" fillId="0" borderId="0" xfId="0" quotePrefix="1" applyFont="1" applyAlignment="1">
      <alignment horizontal="left" vertical="center"/>
    </xf>
    <xf numFmtId="49" fontId="0" fillId="5" borderId="7" xfId="0" applyNumberFormat="1" applyFill="1" applyBorder="1" applyAlignment="1" applyProtection="1">
      <alignment horizontal="center" vertical="center"/>
      <protection locked="0"/>
    </xf>
    <xf numFmtId="0" fontId="0" fillId="0" borderId="0" xfId="0" applyAlignment="1">
      <alignment vertical="center"/>
    </xf>
    <xf numFmtId="167" fontId="0" fillId="10" borderId="7" xfId="0" applyNumberFormat="1" applyFill="1" applyBorder="1" applyAlignment="1" applyProtection="1">
      <alignment vertical="center"/>
      <protection locked="0"/>
    </xf>
    <xf numFmtId="167" fontId="0" fillId="7" borderId="7" xfId="0" applyNumberFormat="1" applyFill="1" applyBorder="1" applyAlignment="1" applyProtection="1">
      <alignment vertical="center"/>
      <protection locked="0"/>
    </xf>
    <xf numFmtId="166" fontId="0" fillId="11" borderId="7" xfId="0" applyNumberFormat="1" applyFill="1" applyBorder="1" applyAlignment="1" applyProtection="1">
      <alignment vertical="center"/>
      <protection locked="0"/>
    </xf>
    <xf numFmtId="166" fontId="0" fillId="13" borderId="7" xfId="0" applyNumberFormat="1" applyFill="1" applyBorder="1" applyAlignment="1" applyProtection="1">
      <alignment vertical="center"/>
      <protection locked="0"/>
    </xf>
    <xf numFmtId="49" fontId="1" fillId="2" borderId="1" xfId="7" applyNumberFormat="1" applyFont="1" applyFill="1" applyBorder="1" applyAlignment="1">
      <alignment horizontal="center"/>
    </xf>
    <xf numFmtId="0" fontId="1" fillId="2" borderId="1" xfId="7" applyFont="1" applyFill="1" applyBorder="1" applyAlignment="1">
      <alignment horizontal="center"/>
    </xf>
    <xf numFmtId="0" fontId="2" fillId="7" borderId="38" xfId="0" applyFont="1" applyFill="1" applyBorder="1"/>
    <xf numFmtId="0" fontId="0" fillId="7" borderId="38" xfId="0" applyFill="1" applyBorder="1"/>
    <xf numFmtId="0" fontId="2" fillId="6" borderId="38" xfId="0" applyFont="1" applyFill="1" applyBorder="1"/>
    <xf numFmtId="0" fontId="2" fillId="5" borderId="38" xfId="0" applyFont="1" applyFill="1" applyBorder="1"/>
    <xf numFmtId="0" fontId="8" fillId="6" borderId="38" xfId="0" applyFont="1" applyFill="1" applyBorder="1"/>
    <xf numFmtId="0" fontId="7" fillId="0" borderId="38" xfId="0" quotePrefix="1" applyFont="1" applyBorder="1" applyAlignment="1">
      <alignment horizontal="left"/>
    </xf>
    <xf numFmtId="14" fontId="0" fillId="6" borderId="40" xfId="0" applyNumberFormat="1" applyFill="1" applyBorder="1"/>
    <xf numFmtId="166" fontId="8" fillId="5" borderId="40" xfId="0" applyNumberFormat="1" applyFont="1" applyFill="1" applyBorder="1"/>
    <xf numFmtId="164" fontId="8" fillId="5" borderId="40" xfId="0" applyNumberFormat="1" applyFont="1" applyFill="1" applyBorder="1"/>
    <xf numFmtId="10" fontId="8" fillId="5" borderId="40" xfId="0" applyNumberFormat="1" applyFont="1" applyFill="1" applyBorder="1"/>
    <xf numFmtId="0" fontId="0" fillId="9" borderId="40" xfId="0" applyFill="1" applyBorder="1"/>
    <xf numFmtId="49" fontId="8" fillId="9" borderId="40" xfId="0" applyNumberFormat="1" applyFont="1" applyFill="1" applyBorder="1"/>
    <xf numFmtId="0" fontId="8" fillId="9" borderId="40" xfId="0" applyFont="1" applyFill="1" applyBorder="1"/>
    <xf numFmtId="165" fontId="1" fillId="8" borderId="40" xfId="0" applyNumberFormat="1" applyFont="1" applyFill="1" applyBorder="1"/>
    <xf numFmtId="0" fontId="8" fillId="9" borderId="40" xfId="8" applyFill="1" applyBorder="1"/>
    <xf numFmtId="165" fontId="1" fillId="8" borderId="40" xfId="8" applyNumberFormat="1" applyFont="1" applyFill="1" applyBorder="1"/>
    <xf numFmtId="49" fontId="8" fillId="9" borderId="39" xfId="0" applyNumberFormat="1" applyFont="1" applyFill="1" applyBorder="1"/>
    <xf numFmtId="49" fontId="1" fillId="3" borderId="41" xfId="7" applyNumberFormat="1" applyFont="1" applyFill="1" applyBorder="1" applyAlignment="1">
      <alignment horizontal="center"/>
    </xf>
    <xf numFmtId="164" fontId="1" fillId="3" borderId="41" xfId="7" applyNumberFormat="1" applyFont="1" applyFill="1" applyBorder="1"/>
    <xf numFmtId="164" fontId="1" fillId="4" borderId="41" xfId="7" applyNumberFormat="1" applyFont="1" applyFill="1" applyBorder="1" applyAlignment="1">
      <alignment horizontal="right"/>
    </xf>
    <xf numFmtId="4" fontId="8" fillId="4" borderId="41" xfId="7" applyNumberFormat="1" applyFont="1" applyFill="1" applyBorder="1" applyAlignment="1">
      <alignment horizontal="right"/>
    </xf>
    <xf numFmtId="14" fontId="0" fillId="0" borderId="0" xfId="0" applyNumberFormat="1"/>
    <xf numFmtId="0" fontId="20" fillId="0" borderId="0" xfId="0" applyFont="1" applyAlignment="1">
      <alignment horizontal="left" vertical="center" indent="14"/>
    </xf>
    <xf numFmtId="0" fontId="0" fillId="14" borderId="9" xfId="0" applyFill="1" applyBorder="1"/>
    <xf numFmtId="0" fontId="0" fillId="14" borderId="43" xfId="0" applyFill="1" applyBorder="1"/>
    <xf numFmtId="0" fontId="0" fillId="14" borderId="16" xfId="0" applyFill="1" applyBorder="1"/>
    <xf numFmtId="0" fontId="0" fillId="14" borderId="10" xfId="0" applyFill="1" applyBorder="1"/>
    <xf numFmtId="0" fontId="0" fillId="14" borderId="11" xfId="0" applyFill="1" applyBorder="1"/>
    <xf numFmtId="0" fontId="0" fillId="14" borderId="37" xfId="0" applyFill="1" applyBorder="1"/>
    <xf numFmtId="0" fontId="0" fillId="14" borderId="13" xfId="0" applyFill="1" applyBorder="1"/>
    <xf numFmtId="0" fontId="0" fillId="14" borderId="44" xfId="0" applyFill="1" applyBorder="1"/>
    <xf numFmtId="0" fontId="0" fillId="14" borderId="14" xfId="0" applyFill="1" applyBorder="1"/>
    <xf numFmtId="0" fontId="0" fillId="14" borderId="0" xfId="0" applyFill="1" applyAlignment="1">
      <alignment wrapText="1"/>
    </xf>
    <xf numFmtId="0" fontId="16" fillId="14" borderId="37" xfId="0" applyFont="1" applyFill="1" applyBorder="1"/>
    <xf numFmtId="0" fontId="19" fillId="14" borderId="0" xfId="0" applyFont="1" applyFill="1"/>
    <xf numFmtId="0" fontId="0" fillId="14" borderId="11" xfId="0" applyFill="1" applyBorder="1" applyAlignment="1">
      <alignment wrapText="1"/>
    </xf>
    <xf numFmtId="14" fontId="0" fillId="14" borderId="11" xfId="0" applyNumberFormat="1" applyFill="1" applyBorder="1"/>
    <xf numFmtId="14" fontId="0" fillId="14" borderId="0" xfId="0" applyNumberFormat="1" applyFill="1"/>
    <xf numFmtId="14" fontId="0" fillId="0" borderId="0" xfId="0" applyNumberFormat="1" applyAlignment="1">
      <alignment horizontal="left"/>
    </xf>
    <xf numFmtId="0" fontId="0" fillId="14" borderId="37" xfId="0" applyFill="1" applyBorder="1" applyAlignment="1">
      <alignment horizontal="center"/>
    </xf>
    <xf numFmtId="0" fontId="16" fillId="7" borderId="38" xfId="0" applyFont="1" applyFill="1" applyBorder="1"/>
    <xf numFmtId="14" fontId="8" fillId="0" borderId="0" xfId="0" applyNumberFormat="1" applyFont="1"/>
    <xf numFmtId="0" fontId="8" fillId="0" borderId="0" xfId="0" applyFont="1" applyAlignment="1" applyProtection="1">
      <alignment horizontal="left"/>
      <protection locked="0"/>
    </xf>
    <xf numFmtId="0" fontId="8" fillId="0" borderId="0" xfId="0" applyFont="1" applyAlignment="1">
      <alignment horizontal="left"/>
    </xf>
    <xf numFmtId="0" fontId="8" fillId="0" borderId="0" xfId="0" quotePrefix="1" applyFont="1" applyAlignment="1">
      <alignment wrapText="1"/>
    </xf>
    <xf numFmtId="0" fontId="8" fillId="0" borderId="32" xfId="0" applyFont="1" applyBorder="1" applyAlignment="1">
      <alignment shrinkToFit="1"/>
    </xf>
    <xf numFmtId="0" fontId="8" fillId="0" borderId="33" xfId="0" applyFont="1" applyBorder="1" applyAlignment="1">
      <alignment shrinkToFit="1"/>
    </xf>
    <xf numFmtId="0" fontId="10" fillId="0" borderId="0" xfId="0" applyFont="1"/>
    <xf numFmtId="0" fontId="8" fillId="0" borderId="0" xfId="0" applyFont="1" applyAlignment="1">
      <alignment shrinkToFit="1"/>
    </xf>
    <xf numFmtId="0" fontId="0" fillId="0" borderId="0" xfId="0" applyAlignment="1">
      <alignment vertical="center" wrapText="1"/>
    </xf>
    <xf numFmtId="0" fontId="0" fillId="0" borderId="41" xfId="0" quotePrefix="1" applyBorder="1" applyAlignment="1">
      <alignment vertical="center" wrapText="1"/>
    </xf>
    <xf numFmtId="0" fontId="0" fillId="0" borderId="3" xfId="0" quotePrefix="1" applyBorder="1" applyAlignment="1">
      <alignment vertical="center" wrapText="1"/>
    </xf>
    <xf numFmtId="0" fontId="0" fillId="0" borderId="4" xfId="0" quotePrefix="1" applyBorder="1" applyAlignment="1">
      <alignment vertical="center" wrapText="1"/>
    </xf>
    <xf numFmtId="166" fontId="0" fillId="0" borderId="45" xfId="0" applyNumberFormat="1" applyBorder="1" applyAlignment="1">
      <alignment vertical="center"/>
    </xf>
    <xf numFmtId="0" fontId="0" fillId="0" borderId="45" xfId="0" applyBorder="1" applyAlignment="1">
      <alignment vertical="center" wrapText="1"/>
    </xf>
    <xf numFmtId="0" fontId="2" fillId="0" borderId="6" xfId="0" applyFont="1" applyBorder="1" applyAlignment="1">
      <alignment vertical="center"/>
    </xf>
    <xf numFmtId="0" fontId="2" fillId="0" borderId="31" xfId="0" applyFont="1" applyBorder="1" applyAlignment="1">
      <alignment vertical="center"/>
    </xf>
    <xf numFmtId="0" fontId="0" fillId="0" borderId="22" xfId="0" applyBorder="1" applyAlignment="1">
      <alignment vertical="center"/>
    </xf>
    <xf numFmtId="0" fontId="0" fillId="0" borderId="35" xfId="0" applyBorder="1" applyAlignment="1">
      <alignment vertical="center"/>
    </xf>
    <xf numFmtId="0" fontId="0" fillId="0" borderId="46" xfId="0" applyBorder="1" applyAlignment="1">
      <alignment horizontal="center"/>
    </xf>
    <xf numFmtId="0" fontId="0" fillId="0" borderId="42" xfId="0" applyBorder="1" applyAlignment="1">
      <alignment horizontal="center"/>
    </xf>
    <xf numFmtId="0" fontId="0" fillId="0" borderId="22" xfId="0" applyBorder="1"/>
    <xf numFmtId="0" fontId="0" fillId="0" borderId="21" xfId="0" applyBorder="1" applyAlignment="1">
      <alignment vertical="center"/>
    </xf>
    <xf numFmtId="0" fontId="0" fillId="0" borderId="34"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0" fillId="0" borderId="36" xfId="0" applyBorder="1" applyAlignment="1">
      <alignment vertical="center"/>
    </xf>
    <xf numFmtId="0" fontId="2" fillId="0" borderId="0" xfId="0" quotePrefix="1" applyFont="1" applyAlignment="1">
      <alignment wrapText="1"/>
    </xf>
    <xf numFmtId="0" fontId="2" fillId="0" borderId="0" xfId="0" applyFont="1" applyAlignment="1">
      <alignment vertical="center" wrapText="1"/>
    </xf>
    <xf numFmtId="0" fontId="2" fillId="0" borderId="0" xfId="0" quotePrefix="1" applyFont="1" applyAlignment="1">
      <alignment vertical="top" wrapText="1"/>
    </xf>
    <xf numFmtId="0" fontId="11" fillId="0" borderId="25" xfId="0" applyFont="1" applyBorder="1" applyAlignment="1">
      <alignment horizontal="center" vertical="center"/>
    </xf>
    <xf numFmtId="0" fontId="0" fillId="0" borderId="25" xfId="0" applyBorder="1" applyAlignment="1">
      <alignment horizontal="center" vertical="center"/>
    </xf>
    <xf numFmtId="0" fontId="2" fillId="0" borderId="0" xfId="0" quotePrefix="1" applyFont="1" applyAlignment="1">
      <alignment horizontal="left" vertical="top" wrapText="1"/>
    </xf>
    <xf numFmtId="0" fontId="2" fillId="0" borderId="0" xfId="0" quotePrefix="1" applyFont="1" applyAlignment="1">
      <alignment horizontal="left" wrapText="1"/>
    </xf>
    <xf numFmtId="0" fontId="2" fillId="0" borderId="0" xfId="0" applyFont="1" applyAlignment="1">
      <alignment horizontal="left" vertical="center" wrapText="1"/>
    </xf>
    <xf numFmtId="0" fontId="0" fillId="0" borderId="0" xfId="0" applyAlignment="1">
      <alignment horizontal="left" wrapText="1"/>
    </xf>
    <xf numFmtId="0" fontId="0" fillId="0" borderId="0" xfId="0" quotePrefix="1" applyAlignment="1">
      <alignment horizontal="left"/>
    </xf>
    <xf numFmtId="0" fontId="14" fillId="0" borderId="0" xfId="0" applyFont="1" applyAlignment="1">
      <alignment horizontal="left"/>
    </xf>
    <xf numFmtId="0" fontId="16" fillId="14" borderId="15" xfId="0" applyFont="1" applyFill="1" applyBorder="1" applyAlignment="1">
      <alignment horizontal="center" wrapText="1"/>
    </xf>
    <xf numFmtId="0" fontId="16" fillId="14" borderId="32" xfId="0" applyFont="1" applyFill="1" applyBorder="1" applyAlignment="1">
      <alignment horizontal="center" wrapText="1"/>
    </xf>
    <xf numFmtId="0" fontId="16" fillId="14" borderId="33" xfId="0" applyFont="1" applyFill="1" applyBorder="1" applyAlignment="1">
      <alignment horizontal="center" wrapText="1"/>
    </xf>
  </cellXfs>
  <cellStyles count="9">
    <cellStyle name="Comma" xfId="1" builtinId="3"/>
    <cellStyle name="Comma 2" xfId="2" xr:uid="{00000000-0005-0000-0000-000001000000}"/>
    <cellStyle name="Currency" xfId="3" builtinId="4"/>
    <cellStyle name="Currency 2" xfId="4" xr:uid="{00000000-0005-0000-0000-000003000000}"/>
    <cellStyle name="Normal" xfId="0" builtinId="0"/>
    <cellStyle name="Normal 2" xfId="5" xr:uid="{00000000-0005-0000-0000-000005000000}"/>
    <cellStyle name="Normal 2 3" xfId="8" xr:uid="{00000000-0005-0000-0000-000006000000}"/>
    <cellStyle name="Normal 3" xfId="6" xr:uid="{00000000-0005-0000-0000-000007000000}"/>
    <cellStyle name="Normal_Sheet1 (2)" xfId="7" xr:uid="{00000000-0005-0000-0000-000008000000}"/>
  </cellStyles>
  <dxfs count="2">
    <dxf>
      <numFmt numFmtId="19" formatCode="m/d/yyyy"/>
    </dxf>
    <dxf>
      <numFmt numFmtId="19" formatCode="m/d/yyyy"/>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trlProps/ctrlProp1.xml><?xml version="1.0" encoding="utf-8"?>
<formControlPr xmlns="http://schemas.microsoft.com/office/spreadsheetml/2009/9/main" objectType="Drop" dropLines="50" dropStyle="combo" dx="22" fmlaLink="$D$5" fmlaRange="Lookups!$H$16:$H$56" sel="1" val="0"/>
</file>

<file path=xl/ctrlProps/ctrlProp2.xml><?xml version="1.0" encoding="utf-8"?>
<formControlPr xmlns="http://schemas.microsoft.com/office/spreadsheetml/2009/9/main" objectType="Drop" dropLines="4" dropStyle="combo" dx="22" fmlaLink="$D$8" fmlaRange="Lookups!$G$3:$G$6"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3</xdr:row>
          <xdr:rowOff>323850</xdr:rowOff>
        </xdr:from>
        <xdr:to>
          <xdr:col>3</xdr:col>
          <xdr:colOff>314325</xdr:colOff>
          <xdr:row>5</xdr:row>
          <xdr:rowOff>0</xdr:rowOff>
        </xdr:to>
        <xdr:sp macro="" textlink="">
          <xdr:nvSpPr>
            <xdr:cNvPr id="4098" name="Drop Down 2" descr="Select Hospital"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3</xdr:col>
          <xdr:colOff>314325</xdr:colOff>
          <xdr:row>8</xdr:row>
          <xdr:rowOff>0</xdr:rowOff>
        </xdr:to>
        <xdr:sp macro="" textlink="">
          <xdr:nvSpPr>
            <xdr:cNvPr id="4099" name="Drop Down 3" descr="Select Discharge Status"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7</xdr:col>
      <xdr:colOff>285750</xdr:colOff>
      <xdr:row>8</xdr:row>
      <xdr:rowOff>47624</xdr:rowOff>
    </xdr:from>
    <xdr:ext cx="3448050" cy="609013"/>
    <xdr:sp macro="" textlink="">
      <xdr:nvSpPr>
        <xdr:cNvPr id="2" name="TextBox 1">
          <a:extLst>
            <a:ext uri="{FF2B5EF4-FFF2-40B4-BE49-F238E27FC236}">
              <a16:creationId xmlns:a16="http://schemas.microsoft.com/office/drawing/2014/main" id="{0A26F088-56A5-E664-A2AA-F0050331DE43}"/>
            </a:ext>
          </a:extLst>
        </xdr:cNvPr>
        <xdr:cNvSpPr txBox="1"/>
      </xdr:nvSpPr>
      <xdr:spPr>
        <a:xfrm>
          <a:off x="10001250" y="1390649"/>
          <a:ext cx="3448050" cy="609013"/>
        </a:xfrm>
        <a:prstGeom prst="rect">
          <a:avLst/>
        </a:prstGeom>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t">
          <a:spAutoFit/>
        </a:bodyPr>
        <a:lstStyle/>
        <a:p>
          <a:r>
            <a:rPr lang="en-US" sz="1100">
              <a:solidFill>
                <a:schemeClr val="tx1"/>
              </a:solidFill>
              <a:effectLst/>
              <a:latin typeface="+mn-lt"/>
              <a:ea typeface="+mn-ea"/>
              <a:cs typeface="+mn-cs"/>
            </a:rPr>
            <a:t>If/when the diagnosis codes are found associated to multiple DRG codes in the X-walk, in that event the DRG code with the highest priority would be used for pricing.</a:t>
          </a:r>
          <a:endParaRPr lang="en-US" sz="1100"/>
        </a:p>
      </xdr:txBody>
    </xdr:sp>
    <xdr:clientData/>
  </xdr:one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generic connection-change sql - Oracle Shared Tables" connectionId="1" xr16:uid="{F8EE5F6C-DA06-4C8E-B696-E6425E68D7A7}" autoFormatId="16" applyNumberFormats="0" applyBorderFormats="0" applyFontFormats="0" applyPatternFormats="0" applyAlignmentFormats="0" applyWidthHeightFormats="0">
  <queryTableRefresh nextId="12">
    <queryTableFields count="6">
      <queryTableField id="2" name="DIAGNOSIS_CODE" tableColumnId="2"/>
      <queryTableField id="3" name="DIAGNOSIS_SHORT_DESC" tableColumnId="3"/>
      <queryTableField id="8" name="START_DATE" tableColumnId="8"/>
      <queryTableField id="9" name="END_DATE" tableColumnId="9"/>
      <queryTableField id="10" name="UT_DRG" tableColumnId="10"/>
      <queryTableField id="6" name="HIERARCHY" tableColumnId="6"/>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AF2186-E95C-4ED0-93A7-431AAFC6954F}" name="Table_generic_connection_change_sql___Oracle_Shared_Tables" displayName="Table_generic_connection_change_sql___Oracle_Shared_Tables" ref="A23:F5387" tableType="queryTable" totalsRowShown="0">
  <autoFilter ref="A23:F5387" xr:uid="{ACAF2186-E95C-4ED0-93A7-431AAFC6954F}"/>
  <tableColumns count="6">
    <tableColumn id="2" xr3:uid="{D0303514-6797-473D-92D4-6ACAAFB76E00}" uniqueName="2" name="DIAGNOSIS_CODE" queryTableFieldId="2"/>
    <tableColumn id="3" xr3:uid="{85D0386F-108B-4E8B-9805-739380454FC8}" uniqueName="3" name="DIAGNOSIS_SHORT_DESC" queryTableFieldId="3"/>
    <tableColumn id="8" xr3:uid="{6BA3EE9B-58C1-4D3C-83F1-49E1FFA65CCB}" uniqueName="8" name="START_DATE" queryTableFieldId="8" dataDxfId="1"/>
    <tableColumn id="9" xr3:uid="{ED22F5B9-2029-4D7D-B3FD-5B304301B471}" uniqueName="9" name="END_DATE" queryTableFieldId="9" dataDxfId="0"/>
    <tableColumn id="10" xr3:uid="{DE00564D-6611-4AC0-84F1-1F188D86ADC0}" uniqueName="10" name="UT_DRG" queryTableFieldId="10"/>
    <tableColumn id="6" xr3:uid="{53A653F4-B4D3-4182-86EE-1A625184107C}" uniqueName="6" name="HIERARCHY" queryTableFieldId="6"/>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omments" Target="../comments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28"/>
  <sheetViews>
    <sheetView showGridLines="0" zoomScaleNormal="100" workbookViewId="0"/>
  </sheetViews>
  <sheetFormatPr defaultRowHeight="12.75" x14ac:dyDescent="0.2"/>
  <cols>
    <col min="1" max="1" width="41.28515625" customWidth="1"/>
  </cols>
  <sheetData>
    <row r="1" spans="1:3" ht="20.25" x14ac:dyDescent="0.3">
      <c r="A1" s="2" t="s">
        <v>3584</v>
      </c>
    </row>
    <row r="3" spans="1:3" x14ac:dyDescent="0.2">
      <c r="A3" s="3" t="s">
        <v>794</v>
      </c>
    </row>
    <row r="4" spans="1:3" x14ac:dyDescent="0.2">
      <c r="A4" s="3" t="s">
        <v>793</v>
      </c>
    </row>
    <row r="6" spans="1:3" x14ac:dyDescent="0.2">
      <c r="A6" s="4"/>
    </row>
    <row r="7" spans="1:3" x14ac:dyDescent="0.2">
      <c r="A7" s="1" t="s">
        <v>775</v>
      </c>
    </row>
    <row r="9" spans="1:3" x14ac:dyDescent="0.2">
      <c r="A9" s="1" t="s">
        <v>776</v>
      </c>
      <c r="B9" t="s">
        <v>854</v>
      </c>
      <c r="C9" t="s">
        <v>777</v>
      </c>
    </row>
    <row r="11" spans="1:3" x14ac:dyDescent="0.2">
      <c r="A11" s="1" t="s">
        <v>772</v>
      </c>
      <c r="B11" t="s">
        <v>851</v>
      </c>
    </row>
    <row r="13" spans="1:3" x14ac:dyDescent="0.2">
      <c r="A13" s="1" t="s">
        <v>773</v>
      </c>
      <c r="B13" t="s">
        <v>855</v>
      </c>
    </row>
    <row r="14" spans="1:3" x14ac:dyDescent="0.2">
      <c r="A14" s="1"/>
    </row>
    <row r="15" spans="1:3" x14ac:dyDescent="0.2">
      <c r="A15" s="1" t="s">
        <v>774</v>
      </c>
      <c r="B15" t="s">
        <v>856</v>
      </c>
    </row>
    <row r="17" spans="1:6" x14ac:dyDescent="0.2">
      <c r="A17" s="1" t="s">
        <v>968</v>
      </c>
      <c r="B17" t="s">
        <v>853</v>
      </c>
    </row>
    <row r="18" spans="1:6" x14ac:dyDescent="0.2">
      <c r="A18" s="1"/>
    </row>
    <row r="19" spans="1:6" x14ac:dyDescent="0.2">
      <c r="A19" s="1" t="s">
        <v>966</v>
      </c>
      <c r="B19" t="s">
        <v>967</v>
      </c>
    </row>
    <row r="21" spans="1:6" x14ac:dyDescent="0.2">
      <c r="A21" s="1" t="s">
        <v>965</v>
      </c>
    </row>
    <row r="26" spans="1:6" x14ac:dyDescent="0.2">
      <c r="A26" s="1"/>
    </row>
    <row r="28" spans="1:6" ht="26.25" customHeight="1" x14ac:dyDescent="0.2">
      <c r="A28" s="168" t="s">
        <v>795</v>
      </c>
      <c r="B28" s="168"/>
      <c r="C28" s="168"/>
      <c r="D28" s="168"/>
      <c r="E28" s="168"/>
      <c r="F28" s="168"/>
    </row>
  </sheetData>
  <customSheetViews>
    <customSheetView guid="{27992933-2A49-4B44-A49D-DA3AC591FC51}" showGridLines="0">
      <selection activeCell="C2" sqref="C2"/>
      <pageMargins left="0.7" right="0.7" top="0.75" bottom="0.75" header="0.3" footer="0.3"/>
      <pageSetup orientation="portrait" horizontalDpi="300" verticalDpi="300" r:id="rId1"/>
    </customSheetView>
  </customSheetViews>
  <mergeCells count="1">
    <mergeCell ref="A28:F28"/>
  </mergeCells>
  <phoneticPr fontId="10" type="noConversion"/>
  <pageMargins left="0.7" right="0.7" top="0.75" bottom="0.75" header="0.3" footer="0.3"/>
  <pageSetup orientation="portrait" horizontalDpi="300" verticalDpi="300" r:id="rId2"/>
  <headerFooter>
    <oddFooter>&amp;R&amp;Z&amp;F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O802"/>
  <sheetViews>
    <sheetView zoomScaleNormal="100" workbookViewId="0">
      <pane ySplit="2" topLeftCell="A3" activePane="bottomLeft" state="frozen"/>
      <selection activeCell="F17" sqref="F17"/>
      <selection pane="bottomLeft"/>
    </sheetView>
  </sheetViews>
  <sheetFormatPr defaultRowHeight="12.75" x14ac:dyDescent="0.2"/>
  <cols>
    <col min="1" max="1" width="8.42578125" style="9" bestFit="1" customWidth="1"/>
    <col min="2" max="2" width="75.85546875" customWidth="1"/>
    <col min="3" max="4" width="12" bestFit="1" customWidth="1"/>
    <col min="6" max="6" width="10.7109375" customWidth="1"/>
    <col min="7" max="7" width="15.140625" bestFit="1" customWidth="1"/>
    <col min="8" max="8" width="47.85546875" bestFit="1" customWidth="1"/>
    <col min="9" max="9" width="14.5703125" bestFit="1" customWidth="1"/>
    <col min="10" max="10" width="14.7109375" customWidth="1"/>
    <col min="11" max="11" width="9.85546875" bestFit="1" customWidth="1"/>
    <col min="12" max="12" width="9.5703125" customWidth="1"/>
    <col min="13" max="14" width="10.140625" bestFit="1" customWidth="1"/>
    <col min="15" max="16" width="11.85546875" customWidth="1"/>
    <col min="17" max="17" width="33" bestFit="1" customWidth="1"/>
  </cols>
  <sheetData>
    <row r="2" spans="1:11" x14ac:dyDescent="0.2">
      <c r="A2" s="91" t="s">
        <v>783</v>
      </c>
      <c r="B2" s="92" t="s">
        <v>786</v>
      </c>
      <c r="C2" s="92" t="s">
        <v>784</v>
      </c>
      <c r="D2" s="92" t="s">
        <v>785</v>
      </c>
      <c r="F2" s="93" t="s">
        <v>22</v>
      </c>
      <c r="G2" s="94"/>
      <c r="H2" s="133" t="s">
        <v>3581</v>
      </c>
      <c r="I2" s="5"/>
    </row>
    <row r="3" spans="1:11" x14ac:dyDescent="0.2">
      <c r="A3" s="110" t="s">
        <v>57</v>
      </c>
      <c r="B3" s="111" t="s">
        <v>6572</v>
      </c>
      <c r="C3" s="112">
        <v>27.249400000000001</v>
      </c>
      <c r="D3" s="113">
        <v>38.5</v>
      </c>
      <c r="E3" s="16"/>
      <c r="F3" s="94">
        <v>1</v>
      </c>
      <c r="G3" s="94" t="s">
        <v>23</v>
      </c>
      <c r="H3" s="94"/>
    </row>
    <row r="4" spans="1:11" x14ac:dyDescent="0.2">
      <c r="A4" s="15" t="s">
        <v>58</v>
      </c>
      <c r="B4" s="40" t="s">
        <v>6987</v>
      </c>
      <c r="C4" s="41">
        <v>10.6609</v>
      </c>
      <c r="D4" s="38">
        <v>15.1</v>
      </c>
      <c r="E4" s="16"/>
      <c r="F4" s="94">
        <v>2</v>
      </c>
      <c r="G4" s="94" t="s">
        <v>24</v>
      </c>
      <c r="H4" s="94" t="s">
        <v>3582</v>
      </c>
    </row>
    <row r="5" spans="1:11" x14ac:dyDescent="0.2">
      <c r="A5" s="15" t="s">
        <v>59</v>
      </c>
      <c r="B5" s="40" t="s">
        <v>6573</v>
      </c>
      <c r="C5" s="41">
        <v>20.7044</v>
      </c>
      <c r="D5" s="38">
        <v>46.93</v>
      </c>
      <c r="E5" s="16"/>
      <c r="F5" s="94">
        <v>3</v>
      </c>
      <c r="G5" s="94" t="s">
        <v>25</v>
      </c>
      <c r="H5" s="94" t="s">
        <v>3583</v>
      </c>
    </row>
    <row r="6" spans="1:11" x14ac:dyDescent="0.2">
      <c r="A6" s="15" t="s">
        <v>60</v>
      </c>
      <c r="B6" s="40" t="s">
        <v>6988</v>
      </c>
      <c r="C6" s="41">
        <v>10.7996</v>
      </c>
      <c r="D6" s="38">
        <v>30.5</v>
      </c>
      <c r="E6" s="16"/>
      <c r="F6" s="94">
        <v>4</v>
      </c>
      <c r="G6" s="94" t="s">
        <v>26</v>
      </c>
      <c r="H6" s="94"/>
    </row>
    <row r="7" spans="1:11" x14ac:dyDescent="0.2">
      <c r="A7" s="15" t="s">
        <v>61</v>
      </c>
      <c r="B7" s="40" t="s">
        <v>6574</v>
      </c>
      <c r="C7" s="41">
        <v>10.3019</v>
      </c>
      <c r="D7" s="38">
        <v>19.399999999999999</v>
      </c>
      <c r="E7" s="16"/>
    </row>
    <row r="8" spans="1:11" x14ac:dyDescent="0.2">
      <c r="A8" s="15" t="s">
        <v>62</v>
      </c>
      <c r="B8" s="40" t="s">
        <v>6989</v>
      </c>
      <c r="C8" s="41">
        <v>4.6909999999999998</v>
      </c>
      <c r="D8" s="38">
        <v>8.1</v>
      </c>
      <c r="E8" s="16"/>
      <c r="F8" s="95" t="s">
        <v>20</v>
      </c>
      <c r="G8" s="95" t="s">
        <v>21</v>
      </c>
      <c r="H8" s="96" t="s">
        <v>30</v>
      </c>
      <c r="I8" s="96" t="s">
        <v>31</v>
      </c>
      <c r="J8" s="96" t="s">
        <v>0</v>
      </c>
      <c r="K8" s="95" t="s">
        <v>767</v>
      </c>
    </row>
    <row r="9" spans="1:11" x14ac:dyDescent="0.2">
      <c r="A9" s="15" t="s">
        <v>63</v>
      </c>
      <c r="B9" s="40" t="s">
        <v>927</v>
      </c>
      <c r="C9" s="41">
        <v>12.6424</v>
      </c>
      <c r="D9" s="38">
        <v>24.6</v>
      </c>
      <c r="E9" s="16"/>
      <c r="F9" s="99">
        <v>46023</v>
      </c>
      <c r="G9" s="99">
        <v>401768</v>
      </c>
      <c r="H9" s="100">
        <v>13586</v>
      </c>
      <c r="I9" s="101">
        <v>5.2309999999999999</v>
      </c>
      <c r="J9" s="102">
        <v>0</v>
      </c>
      <c r="K9" s="97">
        <v>1</v>
      </c>
    </row>
    <row r="10" spans="1:11" x14ac:dyDescent="0.2">
      <c r="A10" s="15" t="s">
        <v>64</v>
      </c>
      <c r="B10" s="40" t="s">
        <v>3559</v>
      </c>
      <c r="C10" s="41">
        <v>5.2637</v>
      </c>
      <c r="D10" s="38">
        <v>9.9</v>
      </c>
      <c r="E10" s="16"/>
    </row>
    <row r="11" spans="1:11" x14ac:dyDescent="0.2">
      <c r="A11" s="15" t="s">
        <v>65</v>
      </c>
      <c r="B11" s="40" t="s">
        <v>928</v>
      </c>
      <c r="C11" s="41">
        <v>7.7130000000000001</v>
      </c>
      <c r="D11" s="38">
        <v>13</v>
      </c>
      <c r="E11" s="16"/>
    </row>
    <row r="12" spans="1:11" x14ac:dyDescent="0.2">
      <c r="A12" s="15" t="s">
        <v>66</v>
      </c>
      <c r="B12" s="40" t="s">
        <v>6575</v>
      </c>
      <c r="C12" s="41">
        <v>5.2199</v>
      </c>
      <c r="D12" s="38">
        <v>15.1</v>
      </c>
      <c r="E12" s="16"/>
    </row>
    <row r="13" spans="1:11" x14ac:dyDescent="0.2">
      <c r="A13" s="15" t="s">
        <v>67</v>
      </c>
      <c r="B13" s="40" t="s">
        <v>6576</v>
      </c>
      <c r="C13" s="41">
        <v>3.9698000000000002</v>
      </c>
      <c r="D13" s="38">
        <v>9.6</v>
      </c>
      <c r="E13" s="16"/>
    </row>
    <row r="14" spans="1:11" x14ac:dyDescent="0.2">
      <c r="A14" s="15" t="s">
        <v>68</v>
      </c>
      <c r="B14" s="40" t="s">
        <v>6990</v>
      </c>
      <c r="C14" s="41">
        <v>2.5634999999999999</v>
      </c>
      <c r="D14" s="38">
        <v>7</v>
      </c>
      <c r="E14" s="16"/>
      <c r="F14" s="98" t="s">
        <v>27</v>
      </c>
      <c r="I14" s="6" t="s">
        <v>3585</v>
      </c>
    </row>
    <row r="15" spans="1:11" x14ac:dyDescent="0.2">
      <c r="A15" s="15" t="s">
        <v>1</v>
      </c>
      <c r="B15" s="40" t="s">
        <v>929</v>
      </c>
      <c r="C15" s="41">
        <v>12.6744</v>
      </c>
      <c r="D15" s="38">
        <v>30.7</v>
      </c>
      <c r="E15" s="16"/>
      <c r="F15" s="50" t="s">
        <v>28</v>
      </c>
      <c r="G15" s="51" t="s">
        <v>926</v>
      </c>
      <c r="H15" s="51" t="s">
        <v>807</v>
      </c>
      <c r="I15" s="52" t="s">
        <v>29</v>
      </c>
    </row>
    <row r="16" spans="1:11" x14ac:dyDescent="0.2">
      <c r="A16" s="15" t="s">
        <v>791</v>
      </c>
      <c r="B16" s="40" t="s">
        <v>6577</v>
      </c>
      <c r="C16" s="41">
        <v>5.8390000000000004</v>
      </c>
      <c r="D16" s="38">
        <v>17.5</v>
      </c>
      <c r="E16" s="16"/>
      <c r="F16" s="103">
        <v>1</v>
      </c>
      <c r="G16" s="104" t="s">
        <v>898</v>
      </c>
      <c r="H16" s="105" t="s">
        <v>3592</v>
      </c>
      <c r="I16" s="106">
        <v>0.59499999999999997</v>
      </c>
    </row>
    <row r="17" spans="1:9" x14ac:dyDescent="0.2">
      <c r="A17" s="15" t="s">
        <v>792</v>
      </c>
      <c r="B17" s="40" t="s">
        <v>6991</v>
      </c>
      <c r="C17" s="41">
        <v>5.8390000000000004</v>
      </c>
      <c r="D17" s="38">
        <v>17.5</v>
      </c>
      <c r="E17" s="16"/>
      <c r="F17" s="103">
        <v>2</v>
      </c>
      <c r="G17" s="104" t="s">
        <v>899</v>
      </c>
      <c r="H17" s="105" t="s">
        <v>3593</v>
      </c>
      <c r="I17" s="106">
        <v>0.52129999999999999</v>
      </c>
    </row>
    <row r="18" spans="1:9" x14ac:dyDescent="0.2">
      <c r="A18" s="15" t="s">
        <v>886</v>
      </c>
      <c r="B18" s="40" t="s">
        <v>3560</v>
      </c>
      <c r="C18" s="41">
        <v>36.482399999999998</v>
      </c>
      <c r="D18" s="38">
        <v>14.6</v>
      </c>
      <c r="E18" s="16"/>
      <c r="F18" s="103">
        <v>3</v>
      </c>
      <c r="G18" s="104" t="s">
        <v>900</v>
      </c>
      <c r="H18" s="105" t="s">
        <v>3594</v>
      </c>
      <c r="I18" s="106">
        <v>0.50519999999999998</v>
      </c>
    </row>
    <row r="19" spans="1:9" x14ac:dyDescent="0.2">
      <c r="A19" s="15" t="s">
        <v>887</v>
      </c>
      <c r="B19" s="40" t="s">
        <v>6578</v>
      </c>
      <c r="C19" s="41">
        <v>7.6685999999999996</v>
      </c>
      <c r="D19" s="38">
        <v>13.7</v>
      </c>
      <c r="E19" s="16"/>
      <c r="F19" s="103">
        <v>4</v>
      </c>
      <c r="G19" s="104" t="s">
        <v>901</v>
      </c>
      <c r="H19" s="105" t="s">
        <v>3595</v>
      </c>
      <c r="I19" s="106">
        <v>0.9</v>
      </c>
    </row>
    <row r="20" spans="1:9" x14ac:dyDescent="0.2">
      <c r="A20" s="15" t="s">
        <v>69</v>
      </c>
      <c r="B20" s="40" t="s">
        <v>6579</v>
      </c>
      <c r="C20" s="41">
        <v>7.7980999999999998</v>
      </c>
      <c r="D20" s="38">
        <v>13.3</v>
      </c>
      <c r="E20" s="16"/>
      <c r="F20" s="103">
        <v>5</v>
      </c>
      <c r="G20" s="104" t="s">
        <v>969</v>
      </c>
      <c r="H20" s="107" t="s">
        <v>3596</v>
      </c>
      <c r="I20" s="108">
        <v>0.35439999999999999</v>
      </c>
    </row>
    <row r="21" spans="1:9" x14ac:dyDescent="0.2">
      <c r="A21" s="15" t="s">
        <v>70</v>
      </c>
      <c r="B21" s="40" t="s">
        <v>6580</v>
      </c>
      <c r="C21" s="41">
        <v>5.3472999999999997</v>
      </c>
      <c r="D21" s="38">
        <v>8.1999999999999993</v>
      </c>
      <c r="E21" s="16"/>
      <c r="F21" s="103">
        <v>6</v>
      </c>
      <c r="G21" s="104" t="s">
        <v>3597</v>
      </c>
      <c r="H21" s="105" t="s">
        <v>3598</v>
      </c>
      <c r="I21" s="106">
        <v>0.35439999999999999</v>
      </c>
    </row>
    <row r="22" spans="1:9" x14ac:dyDescent="0.2">
      <c r="A22" s="15" t="s">
        <v>71</v>
      </c>
      <c r="B22" s="40" t="s">
        <v>6992</v>
      </c>
      <c r="C22" s="41">
        <v>3.4155000000000002</v>
      </c>
      <c r="D22" s="38">
        <v>2.6</v>
      </c>
      <c r="E22" s="16"/>
      <c r="F22" s="103">
        <v>7</v>
      </c>
      <c r="G22" s="104" t="s">
        <v>3599</v>
      </c>
      <c r="H22" s="105" t="s">
        <v>3598</v>
      </c>
      <c r="I22" s="106">
        <v>0.35439999999999999</v>
      </c>
    </row>
    <row r="23" spans="1:9" x14ac:dyDescent="0.2">
      <c r="A23" s="15" t="s">
        <v>72</v>
      </c>
      <c r="B23" s="40" t="s">
        <v>6581</v>
      </c>
      <c r="C23" s="41">
        <v>6.1219000000000001</v>
      </c>
      <c r="D23" s="38">
        <v>14.81</v>
      </c>
      <c r="E23" s="16"/>
      <c r="F23" s="103">
        <v>8</v>
      </c>
      <c r="G23" s="104" t="s">
        <v>970</v>
      </c>
      <c r="H23" s="105" t="s">
        <v>3600</v>
      </c>
      <c r="I23" s="106">
        <v>0.37690000000000001</v>
      </c>
    </row>
    <row r="24" spans="1:9" x14ac:dyDescent="0.2">
      <c r="A24" s="15" t="s">
        <v>73</v>
      </c>
      <c r="B24" s="40" t="s">
        <v>6993</v>
      </c>
      <c r="C24" s="41">
        <v>2.3854000000000002</v>
      </c>
      <c r="D24" s="38">
        <v>4.18</v>
      </c>
      <c r="E24" s="16"/>
      <c r="F24" s="103">
        <v>9</v>
      </c>
      <c r="G24" s="104" t="s">
        <v>3602</v>
      </c>
      <c r="H24" s="105" t="s">
        <v>3601</v>
      </c>
      <c r="I24" s="106">
        <v>0.37690000000000001</v>
      </c>
    </row>
    <row r="25" spans="1:9" x14ac:dyDescent="0.2">
      <c r="A25" s="15" t="s">
        <v>74</v>
      </c>
      <c r="B25" s="40" t="s">
        <v>6582</v>
      </c>
      <c r="C25" s="41">
        <v>3.8132999999999999</v>
      </c>
      <c r="D25" s="38">
        <v>11.49</v>
      </c>
      <c r="E25" s="16"/>
      <c r="F25" s="103">
        <v>10</v>
      </c>
      <c r="G25" s="104" t="s">
        <v>971</v>
      </c>
      <c r="H25" s="105" t="s">
        <v>3603</v>
      </c>
      <c r="I25" s="106">
        <v>0.4541</v>
      </c>
    </row>
    <row r="26" spans="1:9" x14ac:dyDescent="0.2">
      <c r="A26" s="15" t="s">
        <v>75</v>
      </c>
      <c r="B26" s="40" t="s">
        <v>6583</v>
      </c>
      <c r="C26" s="41">
        <v>2.4607999999999999</v>
      </c>
      <c r="D26" s="38">
        <v>5.96</v>
      </c>
      <c r="E26" s="16"/>
      <c r="F26" s="103">
        <v>11</v>
      </c>
      <c r="G26" s="104" t="s">
        <v>3605</v>
      </c>
      <c r="H26" s="105" t="s">
        <v>3604</v>
      </c>
      <c r="I26" s="106">
        <v>0.27110000000000001</v>
      </c>
    </row>
    <row r="27" spans="1:9" x14ac:dyDescent="0.2">
      <c r="A27" s="15" t="s">
        <v>76</v>
      </c>
      <c r="B27" s="40" t="s">
        <v>6994</v>
      </c>
      <c r="C27" s="41">
        <v>1.5499000000000001</v>
      </c>
      <c r="D27" s="38">
        <v>2.92</v>
      </c>
      <c r="E27" s="16"/>
      <c r="F27" s="103">
        <v>12</v>
      </c>
      <c r="G27" s="104" t="s">
        <v>925</v>
      </c>
      <c r="H27" s="105" t="s">
        <v>3606</v>
      </c>
      <c r="I27" s="106">
        <v>0.83069999999999999</v>
      </c>
    </row>
    <row r="28" spans="1:9" x14ac:dyDescent="0.2">
      <c r="A28" s="15" t="s">
        <v>77</v>
      </c>
      <c r="B28" s="40" t="s">
        <v>6584</v>
      </c>
      <c r="C28" s="41">
        <v>5.8811999999999998</v>
      </c>
      <c r="D28" s="38">
        <v>12.6</v>
      </c>
      <c r="E28" s="16"/>
      <c r="F28" s="103">
        <v>13</v>
      </c>
      <c r="G28" s="104" t="s">
        <v>3607</v>
      </c>
      <c r="H28" s="105" t="s">
        <v>7308</v>
      </c>
      <c r="I28" s="106">
        <v>0.83069999999999999</v>
      </c>
    </row>
    <row r="29" spans="1:9" x14ac:dyDescent="0.2">
      <c r="A29" s="15" t="s">
        <v>78</v>
      </c>
      <c r="B29" s="40" t="s">
        <v>6585</v>
      </c>
      <c r="C29" s="41">
        <v>3.2471999999999999</v>
      </c>
      <c r="D29" s="38">
        <v>6.2</v>
      </c>
      <c r="E29" s="16"/>
      <c r="F29" s="103">
        <v>14</v>
      </c>
      <c r="G29" s="104" t="s">
        <v>902</v>
      </c>
      <c r="H29" s="105" t="s">
        <v>3608</v>
      </c>
      <c r="I29" s="106">
        <v>0.45529999999999998</v>
      </c>
    </row>
    <row r="30" spans="1:9" x14ac:dyDescent="0.2">
      <c r="A30" s="15" t="s">
        <v>79</v>
      </c>
      <c r="B30" s="40" t="s">
        <v>6995</v>
      </c>
      <c r="C30" s="41">
        <v>2.1528</v>
      </c>
      <c r="D30" s="38">
        <v>3.3</v>
      </c>
      <c r="E30" s="16"/>
      <c r="F30" s="103">
        <v>15</v>
      </c>
      <c r="G30" s="104" t="s">
        <v>903</v>
      </c>
      <c r="H30" s="105" t="s">
        <v>3609</v>
      </c>
      <c r="I30" s="106">
        <v>0.44</v>
      </c>
    </row>
    <row r="31" spans="1:9" x14ac:dyDescent="0.2">
      <c r="A31" s="15" t="s">
        <v>80</v>
      </c>
      <c r="B31" s="40" t="s">
        <v>6586</v>
      </c>
      <c r="C31" s="41">
        <v>4.0538999999999996</v>
      </c>
      <c r="D31" s="38">
        <v>10</v>
      </c>
      <c r="E31" s="16"/>
      <c r="F31" s="103">
        <v>16</v>
      </c>
      <c r="G31" s="104" t="s">
        <v>3610</v>
      </c>
      <c r="H31" s="105" t="s">
        <v>3611</v>
      </c>
      <c r="I31" s="106">
        <v>0.44</v>
      </c>
    </row>
    <row r="32" spans="1:9" x14ac:dyDescent="0.2">
      <c r="A32" s="15" t="s">
        <v>81</v>
      </c>
      <c r="B32" s="40" t="s">
        <v>6587</v>
      </c>
      <c r="C32" s="41">
        <v>1.0629</v>
      </c>
      <c r="D32" s="38">
        <v>2.4300000000000002</v>
      </c>
      <c r="E32" s="16"/>
      <c r="F32" s="103">
        <v>17</v>
      </c>
      <c r="G32" s="104" t="s">
        <v>904</v>
      </c>
      <c r="H32" s="105" t="s">
        <v>3612</v>
      </c>
      <c r="I32" s="106">
        <v>0.58819999999999995</v>
      </c>
    </row>
    <row r="33" spans="1:9" x14ac:dyDescent="0.2">
      <c r="A33" s="15" t="s">
        <v>82</v>
      </c>
      <c r="B33" s="40" t="s">
        <v>6996</v>
      </c>
      <c r="C33" s="41">
        <v>0.96730000000000005</v>
      </c>
      <c r="D33" s="38">
        <v>2.1800000000000002</v>
      </c>
      <c r="E33" s="16"/>
      <c r="F33" s="103">
        <v>18</v>
      </c>
      <c r="G33" s="104" t="s">
        <v>905</v>
      </c>
      <c r="H33" s="105" t="s">
        <v>3613</v>
      </c>
      <c r="I33" s="106">
        <v>0.79200000000000004</v>
      </c>
    </row>
    <row r="34" spans="1:9" x14ac:dyDescent="0.2">
      <c r="A34" s="15" t="s">
        <v>83</v>
      </c>
      <c r="B34" s="40" t="s">
        <v>6588</v>
      </c>
      <c r="C34" s="41">
        <v>3.7618999999999998</v>
      </c>
      <c r="D34" s="38">
        <v>7.1</v>
      </c>
      <c r="E34" s="16"/>
      <c r="F34" s="103">
        <v>19</v>
      </c>
      <c r="G34" s="104" t="s">
        <v>906</v>
      </c>
      <c r="H34" s="105" t="s">
        <v>3614</v>
      </c>
      <c r="I34" s="106">
        <v>0.63449999999999995</v>
      </c>
    </row>
    <row r="35" spans="1:9" x14ac:dyDescent="0.2">
      <c r="A35" s="15" t="s">
        <v>84</v>
      </c>
      <c r="B35" s="40" t="s">
        <v>6589</v>
      </c>
      <c r="C35" s="41">
        <v>2.2004999999999999</v>
      </c>
      <c r="D35" s="38">
        <v>2.8</v>
      </c>
      <c r="E35" s="16"/>
      <c r="F35" s="103">
        <v>20</v>
      </c>
      <c r="G35" s="104" t="s">
        <v>907</v>
      </c>
      <c r="H35" s="105" t="s">
        <v>3615</v>
      </c>
      <c r="I35" s="106">
        <v>0.37219999999999998</v>
      </c>
    </row>
    <row r="36" spans="1:9" x14ac:dyDescent="0.2">
      <c r="A36" s="15" t="s">
        <v>85</v>
      </c>
      <c r="B36" s="40" t="s">
        <v>6997</v>
      </c>
      <c r="C36" s="41">
        <v>1.7733000000000001</v>
      </c>
      <c r="D36" s="38">
        <v>1.4</v>
      </c>
      <c r="E36" s="16"/>
      <c r="F36" s="103">
        <v>21</v>
      </c>
      <c r="G36" s="104" t="s">
        <v>908</v>
      </c>
      <c r="H36" s="105" t="s">
        <v>3616</v>
      </c>
      <c r="I36" s="106">
        <v>0.47039999999999998</v>
      </c>
    </row>
    <row r="37" spans="1:9" x14ac:dyDescent="0.2">
      <c r="A37" s="15" t="s">
        <v>86</v>
      </c>
      <c r="B37" s="40" t="s">
        <v>6590</v>
      </c>
      <c r="C37" s="41">
        <v>3.2126000000000001</v>
      </c>
      <c r="D37" s="38">
        <v>7.6</v>
      </c>
      <c r="E37" s="16"/>
      <c r="F37" s="103">
        <v>22</v>
      </c>
      <c r="G37" s="104" t="s">
        <v>909</v>
      </c>
      <c r="H37" s="105" t="s">
        <v>3617</v>
      </c>
      <c r="I37" s="106">
        <v>0.52459999999999996</v>
      </c>
    </row>
    <row r="38" spans="1:9" x14ac:dyDescent="0.2">
      <c r="A38" s="15" t="s">
        <v>87</v>
      </c>
      <c r="B38" s="40" t="s">
        <v>6591</v>
      </c>
      <c r="C38" s="41">
        <v>1.5586</v>
      </c>
      <c r="D38" s="38">
        <v>2.7</v>
      </c>
      <c r="E38" s="16"/>
      <c r="F38" s="103">
        <v>23</v>
      </c>
      <c r="G38" s="104" t="s">
        <v>3618</v>
      </c>
      <c r="H38" s="105" t="s">
        <v>3619</v>
      </c>
      <c r="I38" s="106">
        <v>0.52459999999999996</v>
      </c>
    </row>
    <row r="39" spans="1:9" x14ac:dyDescent="0.2">
      <c r="A39" s="15" t="s">
        <v>88</v>
      </c>
      <c r="B39" s="40" t="s">
        <v>6998</v>
      </c>
      <c r="C39" s="41">
        <v>1.1011</v>
      </c>
      <c r="D39" s="38">
        <v>1.4</v>
      </c>
      <c r="E39" s="16"/>
      <c r="F39" s="103">
        <v>24</v>
      </c>
      <c r="G39" s="104" t="s">
        <v>910</v>
      </c>
      <c r="H39" s="105" t="s">
        <v>3620</v>
      </c>
      <c r="I39" s="106">
        <v>0.82240000000000002</v>
      </c>
    </row>
    <row r="40" spans="1:9" x14ac:dyDescent="0.2">
      <c r="A40" s="15" t="s">
        <v>89</v>
      </c>
      <c r="B40" s="40" t="s">
        <v>6592</v>
      </c>
      <c r="C40" s="41">
        <v>3.649</v>
      </c>
      <c r="D40" s="38">
        <v>10.1</v>
      </c>
      <c r="E40" s="16"/>
      <c r="F40" s="103">
        <v>25</v>
      </c>
      <c r="G40" s="104" t="s">
        <v>911</v>
      </c>
      <c r="H40" s="105" t="s">
        <v>3621</v>
      </c>
      <c r="I40" s="106">
        <v>0.40489999999999998</v>
      </c>
    </row>
    <row r="41" spans="1:9" x14ac:dyDescent="0.2">
      <c r="A41" s="15" t="s">
        <v>90</v>
      </c>
      <c r="B41" s="40" t="s">
        <v>6593</v>
      </c>
      <c r="C41" s="41">
        <v>2.1850999999999998</v>
      </c>
      <c r="D41" s="38">
        <v>5</v>
      </c>
      <c r="E41" s="16"/>
      <c r="F41" s="103">
        <v>26</v>
      </c>
      <c r="G41" s="104" t="s">
        <v>912</v>
      </c>
      <c r="H41" s="105" t="s">
        <v>3622</v>
      </c>
      <c r="I41" s="106">
        <v>0.53620000000000001</v>
      </c>
    </row>
    <row r="42" spans="1:9" x14ac:dyDescent="0.2">
      <c r="A42" s="15" t="s">
        <v>91</v>
      </c>
      <c r="B42" s="40" t="s">
        <v>6999</v>
      </c>
      <c r="C42" s="41">
        <v>1.7002999999999999</v>
      </c>
      <c r="D42" s="38">
        <v>2.9</v>
      </c>
      <c r="E42" s="16"/>
      <c r="F42" s="103">
        <v>27</v>
      </c>
      <c r="G42" s="104" t="s">
        <v>913</v>
      </c>
      <c r="H42" s="105" t="s">
        <v>3623</v>
      </c>
      <c r="I42" s="106">
        <v>0.31609999999999999</v>
      </c>
    </row>
    <row r="43" spans="1:9" x14ac:dyDescent="0.2">
      <c r="A43" s="15" t="s">
        <v>92</v>
      </c>
      <c r="B43" s="40" t="s">
        <v>6594</v>
      </c>
      <c r="C43" s="41">
        <v>1.9469000000000001</v>
      </c>
      <c r="D43" s="38">
        <v>7.4</v>
      </c>
      <c r="E43" s="16"/>
      <c r="F43" s="103">
        <v>28</v>
      </c>
      <c r="G43" s="104" t="s">
        <v>914</v>
      </c>
      <c r="H43" s="105" t="s">
        <v>3624</v>
      </c>
      <c r="I43" s="106">
        <v>0.58209999999999995</v>
      </c>
    </row>
    <row r="44" spans="1:9" x14ac:dyDescent="0.2">
      <c r="A44" s="15" t="s">
        <v>93</v>
      </c>
      <c r="B44" s="40" t="s">
        <v>7000</v>
      </c>
      <c r="C44" s="41">
        <v>0.89129999999999998</v>
      </c>
      <c r="D44" s="38">
        <v>3.3</v>
      </c>
      <c r="E44" s="16"/>
      <c r="F44" s="103">
        <v>29</v>
      </c>
      <c r="G44" s="104" t="s">
        <v>915</v>
      </c>
      <c r="H44" s="105" t="s">
        <v>3625</v>
      </c>
      <c r="I44" s="106">
        <v>0.9</v>
      </c>
    </row>
    <row r="45" spans="1:9" x14ac:dyDescent="0.2">
      <c r="A45" s="15" t="s">
        <v>94</v>
      </c>
      <c r="B45" s="40" t="s">
        <v>6595</v>
      </c>
      <c r="C45" s="41">
        <v>1.4502999999999999</v>
      </c>
      <c r="D45" s="38">
        <v>5.7</v>
      </c>
      <c r="E45" s="16"/>
      <c r="F45" s="103">
        <v>30</v>
      </c>
      <c r="G45" s="104" t="s">
        <v>916</v>
      </c>
      <c r="H45" s="105" t="s">
        <v>3626</v>
      </c>
      <c r="I45" s="106">
        <v>0.64249999999999996</v>
      </c>
    </row>
    <row r="46" spans="1:9" x14ac:dyDescent="0.2">
      <c r="A46" s="15" t="s">
        <v>95</v>
      </c>
      <c r="B46" s="40" t="s">
        <v>7001</v>
      </c>
      <c r="C46" s="41">
        <v>1.0553999999999999</v>
      </c>
      <c r="D46" s="38">
        <v>4.4000000000000004</v>
      </c>
      <c r="E46" s="16"/>
      <c r="F46" s="103">
        <v>31</v>
      </c>
      <c r="G46" s="109" t="s">
        <v>917</v>
      </c>
      <c r="H46" s="53" t="s">
        <v>3627</v>
      </c>
      <c r="I46" s="54">
        <v>0.56559999999999999</v>
      </c>
    </row>
    <row r="47" spans="1:9" x14ac:dyDescent="0.2">
      <c r="A47" s="15" t="s">
        <v>96</v>
      </c>
      <c r="B47" s="40" t="s">
        <v>6596</v>
      </c>
      <c r="C47" s="41">
        <v>2.4224999999999999</v>
      </c>
      <c r="D47" s="38">
        <v>10</v>
      </c>
      <c r="E47" s="16"/>
      <c r="F47" s="103">
        <v>32</v>
      </c>
      <c r="G47" s="104" t="s">
        <v>918</v>
      </c>
      <c r="H47" s="105" t="s">
        <v>3628</v>
      </c>
      <c r="I47" s="106">
        <v>0.50690000000000002</v>
      </c>
    </row>
    <row r="48" spans="1:9" x14ac:dyDescent="0.2">
      <c r="A48" s="15" t="s">
        <v>97</v>
      </c>
      <c r="B48" s="40" t="s">
        <v>7002</v>
      </c>
      <c r="C48" s="41">
        <v>1.1287</v>
      </c>
      <c r="D48" s="38">
        <v>9.33</v>
      </c>
      <c r="E48" s="16"/>
      <c r="F48" s="103">
        <v>33</v>
      </c>
      <c r="G48" s="109" t="s">
        <v>919</v>
      </c>
      <c r="H48" s="53" t="s">
        <v>3629</v>
      </c>
      <c r="I48" s="54">
        <v>0.50690000000000002</v>
      </c>
    </row>
    <row r="49" spans="1:9" x14ac:dyDescent="0.2">
      <c r="A49" s="15" t="s">
        <v>98</v>
      </c>
      <c r="B49" s="40" t="s">
        <v>6597</v>
      </c>
      <c r="C49" s="41">
        <v>1.7856000000000001</v>
      </c>
      <c r="D49" s="38">
        <v>7.6</v>
      </c>
      <c r="E49" s="16"/>
      <c r="F49" s="103">
        <v>34</v>
      </c>
      <c r="G49" s="109" t="s">
        <v>3630</v>
      </c>
      <c r="H49" s="53" t="s">
        <v>3631</v>
      </c>
      <c r="I49" s="54">
        <v>0.50690000000000002</v>
      </c>
    </row>
    <row r="50" spans="1:9" x14ac:dyDescent="0.2">
      <c r="A50" s="15" t="s">
        <v>99</v>
      </c>
      <c r="B50" s="40" t="s">
        <v>6598</v>
      </c>
      <c r="C50" s="41">
        <v>1.1837</v>
      </c>
      <c r="D50" s="38">
        <v>5</v>
      </c>
      <c r="E50" s="16"/>
      <c r="F50" s="103">
        <v>35</v>
      </c>
      <c r="G50" s="109" t="s">
        <v>920</v>
      </c>
      <c r="H50" s="53" t="s">
        <v>3632</v>
      </c>
      <c r="I50" s="54">
        <v>0.50080000000000002</v>
      </c>
    </row>
    <row r="51" spans="1:9" x14ac:dyDescent="0.2">
      <c r="A51" s="15" t="s">
        <v>100</v>
      </c>
      <c r="B51" s="40" t="s">
        <v>7003</v>
      </c>
      <c r="C51" s="41">
        <v>0.88300000000000001</v>
      </c>
      <c r="D51" s="38">
        <v>4.22</v>
      </c>
      <c r="E51" s="16"/>
      <c r="F51" s="103">
        <v>36</v>
      </c>
      <c r="G51" s="109" t="s">
        <v>922</v>
      </c>
      <c r="H51" s="53" t="s">
        <v>3633</v>
      </c>
      <c r="I51" s="54">
        <v>0.51929999999999998</v>
      </c>
    </row>
    <row r="52" spans="1:9" x14ac:dyDescent="0.2">
      <c r="A52" s="15" t="s">
        <v>101</v>
      </c>
      <c r="B52" s="40" t="s">
        <v>6599</v>
      </c>
      <c r="C52" s="41">
        <v>2.6152000000000002</v>
      </c>
      <c r="D52" s="38">
        <v>6.4</v>
      </c>
      <c r="E52" s="16"/>
      <c r="F52" s="103">
        <v>37</v>
      </c>
      <c r="G52" s="109" t="s">
        <v>923</v>
      </c>
      <c r="H52" s="53" t="s">
        <v>3634</v>
      </c>
      <c r="I52" s="54">
        <v>0.51929999999999998</v>
      </c>
    </row>
    <row r="53" spans="1:9" x14ac:dyDescent="0.2">
      <c r="A53" s="15" t="s">
        <v>102</v>
      </c>
      <c r="B53" s="40" t="s">
        <v>6600</v>
      </c>
      <c r="C53" s="41">
        <v>1.7228000000000001</v>
      </c>
      <c r="D53" s="38">
        <v>3.7</v>
      </c>
      <c r="E53" s="16"/>
      <c r="F53" s="103">
        <v>38</v>
      </c>
      <c r="G53" s="109" t="s">
        <v>924</v>
      </c>
      <c r="H53" s="53" t="s">
        <v>3635</v>
      </c>
      <c r="I53" s="54">
        <v>0.51929999999999998</v>
      </c>
    </row>
    <row r="54" spans="1:9" x14ac:dyDescent="0.2">
      <c r="A54" s="15" t="s">
        <v>103</v>
      </c>
      <c r="B54" s="40" t="s">
        <v>7004</v>
      </c>
      <c r="C54" s="41">
        <v>1.359</v>
      </c>
      <c r="D54" s="38">
        <v>2.5</v>
      </c>
      <c r="E54" s="16"/>
      <c r="F54" s="103">
        <v>39</v>
      </c>
      <c r="G54" s="109" t="s">
        <v>921</v>
      </c>
      <c r="H54" s="53" t="s">
        <v>3636</v>
      </c>
      <c r="I54" s="54">
        <v>0.42830000000000001</v>
      </c>
    </row>
    <row r="55" spans="1:9" x14ac:dyDescent="0.2">
      <c r="A55" s="15" t="s">
        <v>104</v>
      </c>
      <c r="B55" s="40" t="s">
        <v>6601</v>
      </c>
      <c r="C55" s="41">
        <v>3.2086999999999999</v>
      </c>
      <c r="D55" s="38">
        <v>9.81</v>
      </c>
      <c r="E55" s="16"/>
      <c r="F55" s="103">
        <v>40</v>
      </c>
      <c r="G55" s="109"/>
      <c r="H55" s="53" t="s">
        <v>3637</v>
      </c>
      <c r="I55" s="54">
        <v>0.45</v>
      </c>
    </row>
    <row r="56" spans="1:9" x14ac:dyDescent="0.2">
      <c r="A56" s="15" t="s">
        <v>105</v>
      </c>
      <c r="B56" s="40" t="s">
        <v>6602</v>
      </c>
      <c r="C56" s="41">
        <v>0.96579999999999999</v>
      </c>
      <c r="D56" s="38">
        <v>3.87</v>
      </c>
      <c r="E56" s="16"/>
      <c r="F56" s="103">
        <v>41</v>
      </c>
      <c r="G56" s="109"/>
      <c r="H56" s="53" t="s">
        <v>3638</v>
      </c>
      <c r="I56" s="54">
        <v>0.1883</v>
      </c>
    </row>
    <row r="57" spans="1:9" x14ac:dyDescent="0.2">
      <c r="A57" s="15" t="s">
        <v>106</v>
      </c>
      <c r="B57" s="40" t="s">
        <v>7005</v>
      </c>
      <c r="C57" s="41">
        <v>0.75149999999999995</v>
      </c>
      <c r="D57" s="38">
        <v>3.28</v>
      </c>
      <c r="E57" s="16"/>
    </row>
    <row r="58" spans="1:9" x14ac:dyDescent="0.2">
      <c r="A58" s="15" t="s">
        <v>107</v>
      </c>
      <c r="B58" s="40" t="s">
        <v>7006</v>
      </c>
      <c r="C58" s="41">
        <v>1.4084000000000001</v>
      </c>
      <c r="D58" s="38">
        <v>4.5</v>
      </c>
      <c r="E58" s="16"/>
    </row>
    <row r="59" spans="1:9" x14ac:dyDescent="0.2">
      <c r="A59" s="15" t="s">
        <v>108</v>
      </c>
      <c r="B59" s="40" t="s">
        <v>7007</v>
      </c>
      <c r="C59" s="41">
        <v>0.85289999999999999</v>
      </c>
      <c r="D59" s="38">
        <v>2.5</v>
      </c>
      <c r="E59" s="16"/>
    </row>
    <row r="60" spans="1:9" x14ac:dyDescent="0.2">
      <c r="A60" s="15" t="s">
        <v>109</v>
      </c>
      <c r="B60" s="40" t="s">
        <v>7008</v>
      </c>
      <c r="C60" s="41">
        <v>0.59040000000000004</v>
      </c>
      <c r="D60" s="38">
        <v>1.8</v>
      </c>
      <c r="E60" s="16"/>
    </row>
    <row r="61" spans="1:9" x14ac:dyDescent="0.2">
      <c r="A61" s="15" t="s">
        <v>110</v>
      </c>
      <c r="B61" s="40" t="s">
        <v>6603</v>
      </c>
      <c r="C61" s="41">
        <v>1.6820999999999999</v>
      </c>
      <c r="D61" s="38">
        <v>6.7</v>
      </c>
      <c r="E61" s="16"/>
    </row>
    <row r="62" spans="1:9" x14ac:dyDescent="0.2">
      <c r="A62" s="15" t="s">
        <v>111</v>
      </c>
      <c r="B62" s="40" t="s">
        <v>6604</v>
      </c>
      <c r="C62" s="41">
        <v>1.0195000000000001</v>
      </c>
      <c r="D62" s="38">
        <v>4.5</v>
      </c>
      <c r="E62" s="16"/>
    </row>
    <row r="63" spans="1:9" x14ac:dyDescent="0.2">
      <c r="A63" s="15" t="s">
        <v>112</v>
      </c>
      <c r="B63" s="40" t="s">
        <v>7009</v>
      </c>
      <c r="C63" s="41">
        <v>0.72570000000000001</v>
      </c>
      <c r="D63" s="38">
        <v>2.9</v>
      </c>
      <c r="E63" s="16"/>
    </row>
    <row r="64" spans="1:9" x14ac:dyDescent="0.2">
      <c r="A64" s="15" t="s">
        <v>113</v>
      </c>
      <c r="B64" s="40" t="s">
        <v>6605</v>
      </c>
      <c r="C64" s="41">
        <v>1.4952000000000001</v>
      </c>
      <c r="D64" s="38">
        <v>5.6</v>
      </c>
      <c r="E64" s="16"/>
    </row>
    <row r="65" spans="1:15" x14ac:dyDescent="0.2">
      <c r="A65" s="15" t="s">
        <v>114</v>
      </c>
      <c r="B65" s="40" t="s">
        <v>7010</v>
      </c>
      <c r="C65" s="41">
        <v>0.6804</v>
      </c>
      <c r="D65" s="38">
        <v>3.84</v>
      </c>
      <c r="E65" s="16"/>
    </row>
    <row r="66" spans="1:15" x14ac:dyDescent="0.2">
      <c r="A66" s="15" t="s">
        <v>115</v>
      </c>
      <c r="B66" s="40" t="s">
        <v>6606</v>
      </c>
      <c r="C66" s="41">
        <v>1.6662999999999999</v>
      </c>
      <c r="D66" s="38">
        <v>6.7</v>
      </c>
      <c r="E66" s="16"/>
    </row>
    <row r="67" spans="1:15" x14ac:dyDescent="0.2">
      <c r="A67" s="15" t="s">
        <v>116</v>
      </c>
      <c r="B67" s="40" t="s">
        <v>7011</v>
      </c>
      <c r="C67" s="41">
        <v>0.88700000000000001</v>
      </c>
      <c r="D67" s="38">
        <v>3.9</v>
      </c>
      <c r="E67" s="16"/>
    </row>
    <row r="68" spans="1:15" x14ac:dyDescent="0.2">
      <c r="A68" s="15" t="s">
        <v>117</v>
      </c>
      <c r="B68" s="40" t="s">
        <v>6607</v>
      </c>
      <c r="C68" s="41">
        <v>1.9231</v>
      </c>
      <c r="D68" s="38">
        <v>7.1</v>
      </c>
      <c r="E68" s="16"/>
      <c r="K68" s="8"/>
      <c r="L68" s="9"/>
      <c r="M68" s="9"/>
      <c r="N68" s="7"/>
    </row>
    <row r="69" spans="1:15" x14ac:dyDescent="0.2">
      <c r="A69" s="15" t="s">
        <v>118</v>
      </c>
      <c r="B69" s="40" t="s">
        <v>7012</v>
      </c>
      <c r="C69" s="41">
        <v>0.87529999999999997</v>
      </c>
      <c r="D69" s="38">
        <v>3.8</v>
      </c>
      <c r="E69" s="16"/>
      <c r="K69" s="8"/>
      <c r="L69" s="9"/>
      <c r="M69" s="9"/>
      <c r="N69" s="7"/>
    </row>
    <row r="70" spans="1:15" x14ac:dyDescent="0.2">
      <c r="A70" s="15" t="s">
        <v>119</v>
      </c>
      <c r="B70" s="40" t="s">
        <v>6608</v>
      </c>
      <c r="C70" s="41">
        <v>2.2446000000000002</v>
      </c>
      <c r="D70" s="38">
        <v>6.9</v>
      </c>
      <c r="E70" s="16"/>
      <c r="K70" s="8"/>
      <c r="L70" s="9"/>
      <c r="M70" s="9"/>
      <c r="N70" s="7"/>
    </row>
    <row r="71" spans="1:15" x14ac:dyDescent="0.2">
      <c r="A71" s="15" t="s">
        <v>120</v>
      </c>
      <c r="B71" s="40" t="s">
        <v>6609</v>
      </c>
      <c r="C71" s="41">
        <v>1.3646</v>
      </c>
      <c r="D71" s="38">
        <v>5.75</v>
      </c>
      <c r="E71" s="16"/>
      <c r="K71" s="8"/>
      <c r="L71" s="9"/>
      <c r="M71" s="9"/>
      <c r="N71" s="7"/>
    </row>
    <row r="72" spans="1:15" x14ac:dyDescent="0.2">
      <c r="A72" s="15" t="s">
        <v>121</v>
      </c>
      <c r="B72" s="40" t="s">
        <v>7013</v>
      </c>
      <c r="C72" s="41">
        <v>0.92490000000000006</v>
      </c>
      <c r="D72" s="38">
        <v>2.6</v>
      </c>
      <c r="E72" s="16"/>
      <c r="K72" s="8"/>
      <c r="L72" s="9"/>
      <c r="M72" s="9"/>
      <c r="N72" s="7"/>
    </row>
    <row r="73" spans="1:15" x14ac:dyDescent="0.2">
      <c r="A73" s="15" t="s">
        <v>122</v>
      </c>
      <c r="B73" s="40" t="s">
        <v>6610</v>
      </c>
      <c r="C73" s="41">
        <v>2.1920999999999999</v>
      </c>
      <c r="D73" s="38">
        <v>6.4</v>
      </c>
      <c r="E73" s="16"/>
      <c r="K73" s="8"/>
      <c r="L73" s="9"/>
      <c r="M73" s="9"/>
      <c r="N73" s="7"/>
    </row>
    <row r="74" spans="1:15" x14ac:dyDescent="0.2">
      <c r="A74" s="15" t="s">
        <v>123</v>
      </c>
      <c r="B74" s="40" t="s">
        <v>6611</v>
      </c>
      <c r="C74" s="41">
        <v>1.2688999999999999</v>
      </c>
      <c r="D74" s="38">
        <v>3.8</v>
      </c>
      <c r="E74" s="16"/>
      <c r="G74" s="55"/>
      <c r="H74" s="55"/>
      <c r="I74" s="56"/>
      <c r="K74" s="8"/>
      <c r="L74" s="9"/>
      <c r="M74" s="9"/>
      <c r="N74" s="7"/>
    </row>
    <row r="75" spans="1:15" x14ac:dyDescent="0.2">
      <c r="A75" s="15" t="s">
        <v>124</v>
      </c>
      <c r="B75" s="40" t="s">
        <v>7014</v>
      </c>
      <c r="C75" s="41">
        <v>0.85519999999999996</v>
      </c>
      <c r="D75" s="38">
        <v>2.2999999999999998</v>
      </c>
      <c r="E75" s="16"/>
      <c r="K75" s="8"/>
      <c r="L75" s="9"/>
      <c r="M75" s="9"/>
      <c r="N75" s="7"/>
    </row>
    <row r="76" spans="1:15" x14ac:dyDescent="0.2">
      <c r="A76" s="15" t="s">
        <v>125</v>
      </c>
      <c r="B76" s="40" t="s">
        <v>6612</v>
      </c>
      <c r="C76" s="41">
        <v>1.3647</v>
      </c>
      <c r="D76" s="38">
        <v>4.8</v>
      </c>
      <c r="E76" s="16"/>
      <c r="K76" s="8"/>
      <c r="L76" s="9"/>
      <c r="M76" s="9"/>
      <c r="N76" s="7"/>
      <c r="O76" s="10"/>
    </row>
    <row r="77" spans="1:15" x14ac:dyDescent="0.2">
      <c r="A77" s="15" t="s">
        <v>126</v>
      </c>
      <c r="B77" s="40" t="s">
        <v>6613</v>
      </c>
      <c r="C77" s="41">
        <v>1.0371999999999999</v>
      </c>
      <c r="D77" s="38">
        <v>3.1</v>
      </c>
      <c r="E77" s="16"/>
      <c r="K77" s="8"/>
      <c r="L77" s="9"/>
      <c r="M77" s="9"/>
      <c r="N77" s="7"/>
      <c r="O77" s="10"/>
    </row>
    <row r="78" spans="1:15" x14ac:dyDescent="0.2">
      <c r="A78" s="15" t="s">
        <v>127</v>
      </c>
      <c r="B78" s="40" t="s">
        <v>7015</v>
      </c>
      <c r="C78" s="41">
        <v>0.82930000000000004</v>
      </c>
      <c r="D78" s="38">
        <v>2.4</v>
      </c>
      <c r="E78" s="16"/>
      <c r="K78" s="8"/>
      <c r="L78" s="9"/>
      <c r="M78" s="9"/>
      <c r="N78" s="7"/>
      <c r="O78" s="10"/>
    </row>
    <row r="79" spans="1:15" x14ac:dyDescent="0.2">
      <c r="A79" s="15" t="s">
        <v>128</v>
      </c>
      <c r="B79" s="40" t="s">
        <v>6614</v>
      </c>
      <c r="C79" s="41">
        <v>1.7635000000000001</v>
      </c>
      <c r="D79" s="38">
        <v>6.7</v>
      </c>
      <c r="E79" s="16"/>
      <c r="K79" s="8"/>
      <c r="L79" s="9"/>
      <c r="M79" s="9"/>
      <c r="N79" s="7"/>
      <c r="O79" s="10"/>
    </row>
    <row r="80" spans="1:15" x14ac:dyDescent="0.2">
      <c r="A80" s="15" t="s">
        <v>129</v>
      </c>
      <c r="B80" s="40" t="s">
        <v>6615</v>
      </c>
      <c r="C80" s="41">
        <v>0.94840000000000002</v>
      </c>
      <c r="D80" s="38">
        <v>4.84</v>
      </c>
      <c r="E80" s="16"/>
      <c r="K80" s="8"/>
      <c r="L80" s="9"/>
      <c r="M80" s="9"/>
      <c r="N80" s="7"/>
      <c r="O80" s="10"/>
    </row>
    <row r="81" spans="1:15" x14ac:dyDescent="0.2">
      <c r="A81" s="15" t="s">
        <v>130</v>
      </c>
      <c r="B81" s="40" t="s">
        <v>7016</v>
      </c>
      <c r="C81" s="41">
        <v>0.76359999999999995</v>
      </c>
      <c r="D81" s="38">
        <v>2.7</v>
      </c>
      <c r="E81" s="16"/>
      <c r="K81" s="8"/>
      <c r="L81" s="9"/>
      <c r="M81" s="9"/>
      <c r="N81" s="7"/>
      <c r="O81" s="10"/>
    </row>
    <row r="82" spans="1:15" x14ac:dyDescent="0.2">
      <c r="A82" s="15" t="s">
        <v>131</v>
      </c>
      <c r="B82" s="40" t="s">
        <v>6616</v>
      </c>
      <c r="C82" s="41">
        <v>3.5295999999999998</v>
      </c>
      <c r="D82" s="38">
        <v>10.7</v>
      </c>
      <c r="E82" s="16"/>
      <c r="K82" s="8"/>
      <c r="L82" s="9"/>
      <c r="M82" s="9"/>
      <c r="N82" s="7"/>
      <c r="O82" s="10"/>
    </row>
    <row r="83" spans="1:15" x14ac:dyDescent="0.2">
      <c r="A83" s="15" t="s">
        <v>132</v>
      </c>
      <c r="B83" s="40" t="s">
        <v>6617</v>
      </c>
      <c r="C83" s="41">
        <v>2.319</v>
      </c>
      <c r="D83" s="38">
        <v>6.9</v>
      </c>
      <c r="E83" s="16"/>
      <c r="K83" s="8"/>
      <c r="L83" s="9"/>
      <c r="M83" s="9"/>
      <c r="N83" s="7"/>
      <c r="O83" s="10"/>
    </row>
    <row r="84" spans="1:15" x14ac:dyDescent="0.2">
      <c r="A84" s="15" t="s">
        <v>133</v>
      </c>
      <c r="B84" s="40" t="s">
        <v>7017</v>
      </c>
      <c r="C84" s="41">
        <v>2.319</v>
      </c>
      <c r="D84" s="38">
        <v>6.9</v>
      </c>
      <c r="E84" s="16"/>
      <c r="K84" s="8"/>
      <c r="L84" s="9"/>
      <c r="M84" s="9"/>
      <c r="N84" s="7"/>
      <c r="O84" s="10"/>
    </row>
    <row r="85" spans="1:15" x14ac:dyDescent="0.2">
      <c r="A85" s="15" t="s">
        <v>134</v>
      </c>
      <c r="B85" s="40" t="s">
        <v>6618</v>
      </c>
      <c r="C85" s="41">
        <v>3.4681000000000002</v>
      </c>
      <c r="D85" s="38">
        <v>11.7</v>
      </c>
      <c r="E85" s="16"/>
    </row>
    <row r="86" spans="1:15" x14ac:dyDescent="0.2">
      <c r="A86" s="15" t="s">
        <v>135</v>
      </c>
      <c r="B86" s="40" t="s">
        <v>6619</v>
      </c>
      <c r="C86" s="41">
        <v>2.0985</v>
      </c>
      <c r="D86" s="38">
        <v>7.5</v>
      </c>
      <c r="E86" s="16"/>
    </row>
    <row r="87" spans="1:15" x14ac:dyDescent="0.2">
      <c r="A87" s="15" t="s">
        <v>136</v>
      </c>
      <c r="B87" s="40" t="s">
        <v>7018</v>
      </c>
      <c r="C87" s="41">
        <v>1.3478000000000001</v>
      </c>
      <c r="D87" s="38">
        <v>4.9000000000000004</v>
      </c>
      <c r="E87" s="16"/>
    </row>
    <row r="88" spans="1:15" x14ac:dyDescent="0.2">
      <c r="A88" s="15" t="s">
        <v>137</v>
      </c>
      <c r="B88" s="40" t="s">
        <v>6620</v>
      </c>
      <c r="C88" s="41">
        <v>1.2030000000000001</v>
      </c>
      <c r="D88" s="38">
        <v>5.07</v>
      </c>
      <c r="E88" s="16"/>
    </row>
    <row r="89" spans="1:15" x14ac:dyDescent="0.2">
      <c r="A89" s="15" t="s">
        <v>138</v>
      </c>
      <c r="B89" s="40" t="s">
        <v>7019</v>
      </c>
      <c r="C89" s="41">
        <v>0.64219999999999999</v>
      </c>
      <c r="D89" s="38">
        <v>2.91</v>
      </c>
      <c r="E89" s="16"/>
    </row>
    <row r="90" spans="1:15" x14ac:dyDescent="0.2">
      <c r="A90" s="15" t="s">
        <v>139</v>
      </c>
      <c r="B90" s="40" t="s">
        <v>6621</v>
      </c>
      <c r="C90" s="41">
        <v>1.1216999999999999</v>
      </c>
      <c r="D90" s="38">
        <v>4.2</v>
      </c>
      <c r="E90" s="16"/>
    </row>
    <row r="91" spans="1:15" x14ac:dyDescent="0.2">
      <c r="A91" s="15" t="s">
        <v>140</v>
      </c>
      <c r="B91" s="40" t="s">
        <v>7020</v>
      </c>
      <c r="C91" s="41">
        <v>0.61229999999999996</v>
      </c>
      <c r="D91" s="38">
        <v>2.58</v>
      </c>
      <c r="E91" s="16"/>
    </row>
    <row r="92" spans="1:15" x14ac:dyDescent="0.2">
      <c r="A92" s="15" t="s">
        <v>141</v>
      </c>
      <c r="B92" s="40" t="s">
        <v>6622</v>
      </c>
      <c r="C92" s="41">
        <v>2.1831</v>
      </c>
      <c r="D92" s="38">
        <v>6.7</v>
      </c>
      <c r="E92" s="16"/>
    </row>
    <row r="93" spans="1:15" x14ac:dyDescent="0.2">
      <c r="A93" s="15" t="s">
        <v>142</v>
      </c>
      <c r="B93" s="40" t="s">
        <v>7021</v>
      </c>
      <c r="C93" s="41">
        <v>1.1435999999999999</v>
      </c>
      <c r="D93" s="38">
        <v>2.5</v>
      </c>
      <c r="E93" s="16"/>
    </row>
    <row r="94" spans="1:15" x14ac:dyDescent="0.2">
      <c r="A94" s="15" t="s">
        <v>143</v>
      </c>
      <c r="B94" s="40" t="s">
        <v>930</v>
      </c>
      <c r="C94" s="41">
        <v>1.4811000000000001</v>
      </c>
      <c r="D94" s="38">
        <v>5</v>
      </c>
      <c r="E94" s="16"/>
    </row>
    <row r="95" spans="1:15" x14ac:dyDescent="0.2">
      <c r="A95" s="15" t="s">
        <v>144</v>
      </c>
      <c r="B95" s="40" t="s">
        <v>6623</v>
      </c>
      <c r="C95" s="41">
        <v>1.6142000000000001</v>
      </c>
      <c r="D95" s="38">
        <v>5.9</v>
      </c>
      <c r="E95" s="16"/>
    </row>
    <row r="96" spans="1:15" x14ac:dyDescent="0.2">
      <c r="A96" s="15" t="s">
        <v>145</v>
      </c>
      <c r="B96" s="40" t="s">
        <v>7022</v>
      </c>
      <c r="C96" s="41">
        <v>1.0435000000000001</v>
      </c>
      <c r="D96" s="38">
        <v>2.7</v>
      </c>
      <c r="E96" s="16"/>
    </row>
    <row r="97" spans="1:5" x14ac:dyDescent="0.2">
      <c r="A97" s="15" t="s">
        <v>146</v>
      </c>
      <c r="B97" s="40" t="s">
        <v>6624</v>
      </c>
      <c r="C97" s="41">
        <v>1.1252</v>
      </c>
      <c r="D97" s="38">
        <v>5.5</v>
      </c>
      <c r="E97" s="16"/>
    </row>
    <row r="98" spans="1:5" x14ac:dyDescent="0.2">
      <c r="A98" s="15" t="s">
        <v>147</v>
      </c>
      <c r="B98" s="40" t="s">
        <v>7023</v>
      </c>
      <c r="C98" s="41">
        <v>0.65620000000000001</v>
      </c>
      <c r="D98" s="38">
        <v>3.3</v>
      </c>
      <c r="E98" s="16"/>
    </row>
    <row r="99" spans="1:5" x14ac:dyDescent="0.2">
      <c r="A99" s="15" t="s">
        <v>148</v>
      </c>
      <c r="B99" s="40" t="s">
        <v>931</v>
      </c>
      <c r="C99" s="41">
        <v>0.77700000000000002</v>
      </c>
      <c r="D99" s="38">
        <v>2.7</v>
      </c>
      <c r="E99" s="16"/>
    </row>
    <row r="100" spans="1:5" x14ac:dyDescent="0.2">
      <c r="A100" s="15" t="s">
        <v>149</v>
      </c>
      <c r="B100" s="40" t="s">
        <v>6625</v>
      </c>
      <c r="C100" s="41">
        <v>1.2614000000000001</v>
      </c>
      <c r="D100" s="38">
        <v>4.8</v>
      </c>
      <c r="E100" s="16"/>
    </row>
    <row r="101" spans="1:5" x14ac:dyDescent="0.2">
      <c r="A101" s="15" t="s">
        <v>150</v>
      </c>
      <c r="B101" s="40" t="s">
        <v>7024</v>
      </c>
      <c r="C101" s="41">
        <v>0.79879999999999995</v>
      </c>
      <c r="D101" s="38">
        <v>3</v>
      </c>
      <c r="E101" s="16"/>
    </row>
    <row r="102" spans="1:5" x14ac:dyDescent="0.2">
      <c r="A102" s="15" t="s">
        <v>151</v>
      </c>
      <c r="B102" s="40" t="s">
        <v>6626</v>
      </c>
      <c r="C102" s="41">
        <v>2.3323999999999998</v>
      </c>
      <c r="D102" s="38">
        <v>6.2</v>
      </c>
      <c r="E102" s="16"/>
    </row>
    <row r="103" spans="1:5" x14ac:dyDescent="0.2">
      <c r="A103" s="15" t="s">
        <v>152</v>
      </c>
      <c r="B103" s="40" t="s">
        <v>7025</v>
      </c>
      <c r="C103" s="41">
        <v>0.94640000000000002</v>
      </c>
      <c r="D103" s="38">
        <v>1.7</v>
      </c>
      <c r="E103" s="16"/>
    </row>
    <row r="104" spans="1:5" x14ac:dyDescent="0.2">
      <c r="A104" s="15" t="s">
        <v>153</v>
      </c>
      <c r="B104" s="40" t="s">
        <v>6627</v>
      </c>
      <c r="C104" s="41">
        <v>1.353</v>
      </c>
      <c r="D104" s="38">
        <v>4.7</v>
      </c>
      <c r="E104" s="16"/>
    </row>
    <row r="105" spans="1:5" x14ac:dyDescent="0.2">
      <c r="A105" s="15" t="s">
        <v>154</v>
      </c>
      <c r="B105" s="40" t="s">
        <v>7026</v>
      </c>
      <c r="C105" s="41">
        <v>0.78700000000000003</v>
      </c>
      <c r="D105" s="38">
        <v>2</v>
      </c>
      <c r="E105" s="16"/>
    </row>
    <row r="106" spans="1:5" x14ac:dyDescent="0.2">
      <c r="A106" s="15" t="s">
        <v>155</v>
      </c>
      <c r="B106" s="40" t="s">
        <v>932</v>
      </c>
      <c r="C106" s="41">
        <v>1.3282</v>
      </c>
      <c r="D106" s="38">
        <v>3.5</v>
      </c>
      <c r="E106" s="16"/>
    </row>
    <row r="107" spans="1:5" x14ac:dyDescent="0.2">
      <c r="A107" s="15" t="s">
        <v>888</v>
      </c>
      <c r="B107" s="40" t="s">
        <v>6628</v>
      </c>
      <c r="C107" s="41">
        <v>4.0913000000000004</v>
      </c>
      <c r="D107" s="38">
        <v>9.9</v>
      </c>
      <c r="E107" s="16"/>
    </row>
    <row r="108" spans="1:5" x14ac:dyDescent="0.2">
      <c r="A108" s="15" t="s">
        <v>889</v>
      </c>
      <c r="B108" s="40" t="s">
        <v>6629</v>
      </c>
      <c r="C108" s="41">
        <v>1.3647</v>
      </c>
      <c r="D108" s="38">
        <v>4.4800000000000004</v>
      </c>
      <c r="E108" s="16"/>
    </row>
    <row r="109" spans="1:5" x14ac:dyDescent="0.2">
      <c r="A109" s="15" t="s">
        <v>890</v>
      </c>
      <c r="B109" s="40" t="s">
        <v>7027</v>
      </c>
      <c r="C109" s="41">
        <v>1.2098</v>
      </c>
      <c r="D109" s="38">
        <v>2.16</v>
      </c>
      <c r="E109" s="16"/>
    </row>
    <row r="110" spans="1:5" x14ac:dyDescent="0.2">
      <c r="A110" s="15" t="s">
        <v>891</v>
      </c>
      <c r="B110" s="40" t="s">
        <v>6630</v>
      </c>
      <c r="C110" s="41">
        <v>3.1941999999999999</v>
      </c>
      <c r="D110" s="38">
        <v>9.1</v>
      </c>
      <c r="E110" s="16"/>
    </row>
    <row r="111" spans="1:5" x14ac:dyDescent="0.2">
      <c r="A111" s="15" t="s">
        <v>892</v>
      </c>
      <c r="B111" s="40" t="s">
        <v>6631</v>
      </c>
      <c r="C111" s="41">
        <v>0.89139999999999997</v>
      </c>
      <c r="D111" s="38">
        <v>4.24</v>
      </c>
      <c r="E111" s="16"/>
    </row>
    <row r="112" spans="1:5" x14ac:dyDescent="0.2">
      <c r="A112" s="15" t="s">
        <v>893</v>
      </c>
      <c r="B112" s="40" t="s">
        <v>7028</v>
      </c>
      <c r="C112" s="41">
        <v>0.55079999999999996</v>
      </c>
      <c r="D112" s="38">
        <v>1.88</v>
      </c>
      <c r="E112" s="16"/>
    </row>
    <row r="113" spans="1:5" x14ac:dyDescent="0.2">
      <c r="A113" s="15" t="s">
        <v>156</v>
      </c>
      <c r="B113" s="40" t="s">
        <v>6632</v>
      </c>
      <c r="C113" s="41">
        <v>2.2191999999999998</v>
      </c>
      <c r="D113" s="38">
        <v>8.8000000000000007</v>
      </c>
      <c r="E113" s="16"/>
    </row>
    <row r="114" spans="1:5" x14ac:dyDescent="0.2">
      <c r="A114" s="15" t="s">
        <v>157</v>
      </c>
      <c r="B114" s="40" t="s">
        <v>6633</v>
      </c>
      <c r="C114" s="41">
        <v>1.2041999999999999</v>
      </c>
      <c r="D114" s="38">
        <v>4.9000000000000004</v>
      </c>
      <c r="E114" s="16"/>
    </row>
    <row r="115" spans="1:5" x14ac:dyDescent="0.2">
      <c r="A115" s="15" t="s">
        <v>158</v>
      </c>
      <c r="B115" s="40" t="s">
        <v>7029</v>
      </c>
      <c r="C115" s="41">
        <v>0.77459999999999996</v>
      </c>
      <c r="D115" s="38">
        <v>2.9</v>
      </c>
      <c r="E115" s="16"/>
    </row>
    <row r="116" spans="1:5" x14ac:dyDescent="0.2">
      <c r="A116" s="15" t="s">
        <v>159</v>
      </c>
      <c r="B116" s="40" t="s">
        <v>787</v>
      </c>
      <c r="C116" s="41">
        <v>0.72319999999999995</v>
      </c>
      <c r="D116" s="38">
        <v>2.4</v>
      </c>
      <c r="E116" s="16"/>
    </row>
    <row r="117" spans="1:5" x14ac:dyDescent="0.2">
      <c r="A117" s="15" t="s">
        <v>160</v>
      </c>
      <c r="B117" s="40" t="s">
        <v>6634</v>
      </c>
      <c r="C117" s="41">
        <v>1.3371</v>
      </c>
      <c r="D117" s="38">
        <v>4.8</v>
      </c>
      <c r="E117" s="16"/>
    </row>
    <row r="118" spans="1:5" x14ac:dyDescent="0.2">
      <c r="A118" s="15" t="s">
        <v>161</v>
      </c>
      <c r="B118" s="40" t="s">
        <v>7030</v>
      </c>
      <c r="C118" s="41">
        <v>0.73329999999999995</v>
      </c>
      <c r="D118" s="38">
        <v>2.7</v>
      </c>
      <c r="E118" s="16"/>
    </row>
    <row r="119" spans="1:5" x14ac:dyDescent="0.2">
      <c r="A119" s="15" t="s">
        <v>162</v>
      </c>
      <c r="B119" s="40" t="s">
        <v>6635</v>
      </c>
      <c r="C119" s="41">
        <v>1.0978000000000001</v>
      </c>
      <c r="D119" s="38">
        <v>4.3</v>
      </c>
      <c r="E119" s="16"/>
    </row>
    <row r="120" spans="1:5" x14ac:dyDescent="0.2">
      <c r="A120" s="15" t="s">
        <v>163</v>
      </c>
      <c r="B120" s="40" t="s">
        <v>7031</v>
      </c>
      <c r="C120" s="41">
        <v>0.38590000000000002</v>
      </c>
      <c r="D120" s="38">
        <v>2.3199999999999998</v>
      </c>
      <c r="E120" s="16"/>
    </row>
    <row r="121" spans="1:5" x14ac:dyDescent="0.2">
      <c r="A121" s="15" t="s">
        <v>164</v>
      </c>
      <c r="B121" s="40" t="s">
        <v>6636</v>
      </c>
      <c r="C121" s="41">
        <v>1.5732999999999999</v>
      </c>
      <c r="D121" s="38">
        <v>5.7</v>
      </c>
      <c r="E121" s="16"/>
    </row>
    <row r="122" spans="1:5" x14ac:dyDescent="0.2">
      <c r="A122" s="15" t="s">
        <v>165</v>
      </c>
      <c r="B122" s="40" t="s">
        <v>6637</v>
      </c>
      <c r="C122" s="41">
        <v>0.78159999999999996</v>
      </c>
      <c r="D122" s="38">
        <v>3.28</v>
      </c>
      <c r="E122" s="16"/>
    </row>
    <row r="123" spans="1:5" x14ac:dyDescent="0.2">
      <c r="A123" s="15" t="s">
        <v>166</v>
      </c>
      <c r="B123" s="40" t="s">
        <v>7032</v>
      </c>
      <c r="C123" s="41">
        <v>0.65049999999999997</v>
      </c>
      <c r="D123" s="38">
        <v>2.5</v>
      </c>
      <c r="E123" s="16"/>
    </row>
    <row r="124" spans="1:5" x14ac:dyDescent="0.2">
      <c r="A124" s="15" t="s">
        <v>167</v>
      </c>
      <c r="B124" s="40" t="s">
        <v>6638</v>
      </c>
      <c r="C124" s="41">
        <v>1.5841000000000001</v>
      </c>
      <c r="D124" s="38">
        <v>6.1</v>
      </c>
      <c r="E124" s="16"/>
    </row>
    <row r="125" spans="1:5" x14ac:dyDescent="0.2">
      <c r="A125" s="15" t="s">
        <v>168</v>
      </c>
      <c r="B125" s="40" t="s">
        <v>6639</v>
      </c>
      <c r="C125" s="41">
        <v>0.90990000000000004</v>
      </c>
      <c r="D125" s="38">
        <v>3.5</v>
      </c>
      <c r="E125" s="16"/>
    </row>
    <row r="126" spans="1:5" x14ac:dyDescent="0.2">
      <c r="A126" s="15" t="s">
        <v>169</v>
      </c>
      <c r="B126" s="40" t="s">
        <v>7033</v>
      </c>
      <c r="C126" s="41">
        <v>0.6381</v>
      </c>
      <c r="D126" s="38">
        <v>2.4</v>
      </c>
      <c r="E126" s="16"/>
    </row>
    <row r="127" spans="1:5" x14ac:dyDescent="0.2">
      <c r="A127" s="15" t="s">
        <v>170</v>
      </c>
      <c r="B127" s="40" t="s">
        <v>6640</v>
      </c>
      <c r="C127" s="41">
        <v>4.4588000000000001</v>
      </c>
      <c r="D127" s="38">
        <v>9.4</v>
      </c>
      <c r="E127" s="16"/>
    </row>
    <row r="128" spans="1:5" x14ac:dyDescent="0.2">
      <c r="A128" s="15" t="s">
        <v>171</v>
      </c>
      <c r="B128" s="40" t="s">
        <v>6641</v>
      </c>
      <c r="C128" s="41">
        <v>2.4348999999999998</v>
      </c>
      <c r="D128" s="38">
        <v>4.5</v>
      </c>
      <c r="E128" s="16"/>
    </row>
    <row r="129" spans="1:5" x14ac:dyDescent="0.2">
      <c r="A129" s="15" t="s">
        <v>172</v>
      </c>
      <c r="B129" s="40" t="s">
        <v>7034</v>
      </c>
      <c r="C129" s="41">
        <v>1.8031999999999999</v>
      </c>
      <c r="D129" s="38">
        <v>2.5</v>
      </c>
      <c r="E129" s="16"/>
    </row>
    <row r="130" spans="1:5" x14ac:dyDescent="0.2">
      <c r="A130" s="15" t="s">
        <v>173</v>
      </c>
      <c r="B130" s="40" t="s">
        <v>6642</v>
      </c>
      <c r="C130" s="41">
        <v>3.7256</v>
      </c>
      <c r="D130" s="38">
        <v>11.2</v>
      </c>
      <c r="E130" s="16"/>
    </row>
    <row r="131" spans="1:5" x14ac:dyDescent="0.2">
      <c r="A131" s="15" t="s">
        <v>174</v>
      </c>
      <c r="B131" s="40" t="s">
        <v>6643</v>
      </c>
      <c r="C131" s="41">
        <v>1.7676000000000001</v>
      </c>
      <c r="D131" s="38">
        <v>4.7</v>
      </c>
      <c r="E131" s="16"/>
    </row>
    <row r="132" spans="1:5" x14ac:dyDescent="0.2">
      <c r="A132" s="15" t="s">
        <v>175</v>
      </c>
      <c r="B132" s="40" t="s">
        <v>7035</v>
      </c>
      <c r="C132" s="41">
        <v>1.3097000000000001</v>
      </c>
      <c r="D132" s="38">
        <v>2.2999999999999998</v>
      </c>
      <c r="E132" s="16"/>
    </row>
    <row r="133" spans="1:5" x14ac:dyDescent="0.2">
      <c r="A133" s="15" t="s">
        <v>933</v>
      </c>
      <c r="B133" s="40" t="s">
        <v>6644</v>
      </c>
      <c r="C133" s="41">
        <v>2.9685000000000001</v>
      </c>
      <c r="D133" s="38">
        <v>5</v>
      </c>
      <c r="E133" s="16"/>
    </row>
    <row r="134" spans="1:5" x14ac:dyDescent="0.2">
      <c r="A134" s="15" t="s">
        <v>176</v>
      </c>
      <c r="B134" s="40" t="s">
        <v>6645</v>
      </c>
      <c r="C134" s="41">
        <v>0.80769999999999997</v>
      </c>
      <c r="D134" s="38">
        <v>4.54</v>
      </c>
      <c r="E134" s="16"/>
    </row>
    <row r="135" spans="1:5" x14ac:dyDescent="0.2">
      <c r="A135" s="15" t="s">
        <v>177</v>
      </c>
      <c r="B135" s="40" t="s">
        <v>7036</v>
      </c>
      <c r="C135" s="41">
        <v>0.58479999999999999</v>
      </c>
      <c r="D135" s="38">
        <v>3.18</v>
      </c>
      <c r="E135" s="16"/>
    </row>
    <row r="136" spans="1:5" x14ac:dyDescent="0.2">
      <c r="A136" s="15" t="s">
        <v>178</v>
      </c>
      <c r="B136" s="40" t="s">
        <v>6646</v>
      </c>
      <c r="C136" s="41">
        <v>1.1235999999999999</v>
      </c>
      <c r="D136" s="38">
        <v>5.67</v>
      </c>
      <c r="E136" s="16"/>
    </row>
    <row r="137" spans="1:5" x14ac:dyDescent="0.2">
      <c r="A137" s="15" t="s">
        <v>179</v>
      </c>
      <c r="B137" s="40" t="s">
        <v>6647</v>
      </c>
      <c r="C137" s="41">
        <v>0.8357</v>
      </c>
      <c r="D137" s="38">
        <v>5.01</v>
      </c>
      <c r="E137" s="16"/>
    </row>
    <row r="138" spans="1:5" x14ac:dyDescent="0.2">
      <c r="A138" s="15" t="s">
        <v>180</v>
      </c>
      <c r="B138" s="40" t="s">
        <v>7037</v>
      </c>
      <c r="C138" s="41">
        <v>0.74460000000000004</v>
      </c>
      <c r="D138" s="38">
        <v>3.1</v>
      </c>
      <c r="E138" s="16"/>
    </row>
    <row r="139" spans="1:5" x14ac:dyDescent="0.2">
      <c r="A139" s="15" t="s">
        <v>181</v>
      </c>
      <c r="B139" s="40" t="s">
        <v>6648</v>
      </c>
      <c r="C139" s="41">
        <v>1.6908000000000001</v>
      </c>
      <c r="D139" s="38">
        <v>6.5</v>
      </c>
      <c r="E139" s="16"/>
    </row>
    <row r="140" spans="1:5" x14ac:dyDescent="0.2">
      <c r="A140" s="15" t="s">
        <v>182</v>
      </c>
      <c r="B140" s="40" t="s">
        <v>6649</v>
      </c>
      <c r="C140" s="41">
        <v>1.0741000000000001</v>
      </c>
      <c r="D140" s="38">
        <v>4.2</v>
      </c>
      <c r="E140" s="16"/>
    </row>
    <row r="141" spans="1:5" x14ac:dyDescent="0.2">
      <c r="A141" s="15" t="s">
        <v>183</v>
      </c>
      <c r="B141" s="40" t="s">
        <v>7038</v>
      </c>
      <c r="C141" s="41">
        <v>0.81020000000000003</v>
      </c>
      <c r="D141" s="38">
        <v>2.8</v>
      </c>
      <c r="E141" s="16"/>
    </row>
    <row r="142" spans="1:5" x14ac:dyDescent="0.2">
      <c r="A142" s="15" t="s">
        <v>184</v>
      </c>
      <c r="B142" s="40" t="s">
        <v>6650</v>
      </c>
      <c r="C142" s="41">
        <v>1.5355000000000001</v>
      </c>
      <c r="D142" s="38">
        <v>5.7</v>
      </c>
      <c r="E142" s="16"/>
    </row>
    <row r="143" spans="1:5" x14ac:dyDescent="0.2">
      <c r="A143" s="15" t="s">
        <v>185</v>
      </c>
      <c r="B143" s="40" t="s">
        <v>6651</v>
      </c>
      <c r="C143" s="41">
        <v>0.94610000000000005</v>
      </c>
      <c r="D143" s="38">
        <v>3.46</v>
      </c>
      <c r="E143" s="16"/>
    </row>
    <row r="144" spans="1:5" x14ac:dyDescent="0.2">
      <c r="A144" s="15" t="s">
        <v>186</v>
      </c>
      <c r="B144" s="40" t="s">
        <v>7039</v>
      </c>
      <c r="C144" s="41">
        <v>0.75229999999999997</v>
      </c>
      <c r="D144" s="38">
        <v>2.7</v>
      </c>
      <c r="E144" s="16"/>
    </row>
    <row r="145" spans="1:5" x14ac:dyDescent="0.2">
      <c r="A145" s="15" t="s">
        <v>187</v>
      </c>
      <c r="B145" s="40" t="s">
        <v>6652</v>
      </c>
      <c r="C145" s="41">
        <v>1.5286</v>
      </c>
      <c r="D145" s="38">
        <v>5.7</v>
      </c>
      <c r="E145" s="16"/>
    </row>
    <row r="146" spans="1:5" x14ac:dyDescent="0.2">
      <c r="A146" s="15" t="s">
        <v>188</v>
      </c>
      <c r="B146" s="40" t="s">
        <v>6653</v>
      </c>
      <c r="C146" s="41">
        <v>0.97119999999999995</v>
      </c>
      <c r="D146" s="38">
        <v>3.9</v>
      </c>
      <c r="E146" s="16"/>
    </row>
    <row r="147" spans="1:5" x14ac:dyDescent="0.2">
      <c r="A147" s="15" t="s">
        <v>189</v>
      </c>
      <c r="B147" s="40" t="s">
        <v>7040</v>
      </c>
      <c r="C147" s="41">
        <v>0.71020000000000005</v>
      </c>
      <c r="D147" s="38">
        <v>2.8</v>
      </c>
      <c r="E147" s="16"/>
    </row>
    <row r="148" spans="1:5" x14ac:dyDescent="0.2">
      <c r="A148" s="15" t="s">
        <v>190</v>
      </c>
      <c r="B148" s="40" t="s">
        <v>3561</v>
      </c>
      <c r="C148" s="41">
        <v>0.69230000000000003</v>
      </c>
      <c r="D148" s="38">
        <v>3.54</v>
      </c>
      <c r="E148" s="16"/>
    </row>
    <row r="149" spans="1:5" x14ac:dyDescent="0.2">
      <c r="A149" s="15" t="s">
        <v>191</v>
      </c>
      <c r="B149" s="40" t="s">
        <v>6654</v>
      </c>
      <c r="C149" s="41">
        <v>0.66710000000000003</v>
      </c>
      <c r="D149" s="38">
        <v>4.41</v>
      </c>
      <c r="E149" s="16"/>
    </row>
    <row r="150" spans="1:5" x14ac:dyDescent="0.2">
      <c r="A150" s="15" t="s">
        <v>192</v>
      </c>
      <c r="B150" s="40" t="s">
        <v>6655</v>
      </c>
      <c r="C150" s="41">
        <v>0.55689999999999995</v>
      </c>
      <c r="D150" s="38">
        <v>3.32</v>
      </c>
      <c r="E150" s="16"/>
    </row>
    <row r="151" spans="1:5" x14ac:dyDescent="0.2">
      <c r="A151" s="15" t="s">
        <v>193</v>
      </c>
      <c r="B151" s="40" t="s">
        <v>7041</v>
      </c>
      <c r="C151" s="41">
        <v>0.55689999999999995</v>
      </c>
      <c r="D151" s="38">
        <v>2.6</v>
      </c>
      <c r="E151" s="16"/>
    </row>
    <row r="152" spans="1:5" x14ac:dyDescent="0.2">
      <c r="A152" s="15" t="s">
        <v>194</v>
      </c>
      <c r="B152" s="40" t="s">
        <v>6656</v>
      </c>
      <c r="C152" s="41">
        <v>0.75429999999999997</v>
      </c>
      <c r="D152" s="38">
        <v>4.0199999999999996</v>
      </c>
      <c r="E152" s="16"/>
    </row>
    <row r="153" spans="1:5" x14ac:dyDescent="0.2">
      <c r="A153" s="15" t="s">
        <v>195</v>
      </c>
      <c r="B153" s="40" t="s">
        <v>6657</v>
      </c>
      <c r="C153" s="41">
        <v>0.51180000000000003</v>
      </c>
      <c r="D153" s="38">
        <v>2.86</v>
      </c>
      <c r="E153" s="16"/>
    </row>
    <row r="154" spans="1:5" x14ac:dyDescent="0.2">
      <c r="A154" s="15" t="s">
        <v>196</v>
      </c>
      <c r="B154" s="40" t="s">
        <v>7042</v>
      </c>
      <c r="C154" s="41">
        <v>0.34620000000000001</v>
      </c>
      <c r="D154" s="38">
        <v>2.21</v>
      </c>
      <c r="E154" s="16"/>
    </row>
    <row r="155" spans="1:5" x14ac:dyDescent="0.2">
      <c r="A155" s="15" t="s">
        <v>197</v>
      </c>
      <c r="B155" s="40" t="s">
        <v>6658</v>
      </c>
      <c r="C155" s="41">
        <v>1.8229</v>
      </c>
      <c r="D155" s="38">
        <v>6.7</v>
      </c>
      <c r="E155" s="16"/>
    </row>
    <row r="156" spans="1:5" x14ac:dyDescent="0.2">
      <c r="A156" s="15" t="s">
        <v>198</v>
      </c>
      <c r="B156" s="40" t="s">
        <v>6659</v>
      </c>
      <c r="C156" s="41">
        <v>0.9577</v>
      </c>
      <c r="D156" s="38">
        <v>3.7</v>
      </c>
      <c r="E156" s="16"/>
    </row>
    <row r="157" spans="1:5" x14ac:dyDescent="0.2">
      <c r="A157" s="15" t="s">
        <v>199</v>
      </c>
      <c r="B157" s="40" t="s">
        <v>7043</v>
      </c>
      <c r="C157" s="41">
        <v>0.67759999999999998</v>
      </c>
      <c r="D157" s="38">
        <v>2.7</v>
      </c>
      <c r="E157" s="16"/>
    </row>
    <row r="158" spans="1:5" x14ac:dyDescent="0.2">
      <c r="A158" s="15" t="s">
        <v>200</v>
      </c>
      <c r="B158" s="40" t="s">
        <v>6660</v>
      </c>
      <c r="C158" s="41">
        <v>0.97760000000000002</v>
      </c>
      <c r="D158" s="38">
        <v>3.33</v>
      </c>
      <c r="E158" s="16"/>
    </row>
    <row r="159" spans="1:5" x14ac:dyDescent="0.2">
      <c r="A159" s="15" t="s">
        <v>201</v>
      </c>
      <c r="B159" s="40" t="s">
        <v>6661</v>
      </c>
      <c r="C159" s="41">
        <v>0.97760000000000002</v>
      </c>
      <c r="D159" s="38">
        <v>3.97</v>
      </c>
      <c r="E159" s="16"/>
    </row>
    <row r="160" spans="1:5" x14ac:dyDescent="0.2">
      <c r="A160" s="15" t="s">
        <v>202</v>
      </c>
      <c r="B160" s="40" t="s">
        <v>7044</v>
      </c>
      <c r="C160" s="41">
        <v>0.65490000000000004</v>
      </c>
      <c r="D160" s="38">
        <v>2.7</v>
      </c>
      <c r="E160" s="16"/>
    </row>
    <row r="161" spans="1:5" x14ac:dyDescent="0.2">
      <c r="A161" s="15" t="s">
        <v>203</v>
      </c>
      <c r="B161" s="40" t="s">
        <v>6662</v>
      </c>
      <c r="C161" s="41">
        <v>0.48580000000000001</v>
      </c>
      <c r="D161" s="38">
        <v>2.83</v>
      </c>
      <c r="E161" s="16"/>
    </row>
    <row r="162" spans="1:5" x14ac:dyDescent="0.2">
      <c r="A162" s="15" t="s">
        <v>204</v>
      </c>
      <c r="B162" s="40" t="s">
        <v>7045</v>
      </c>
      <c r="C162" s="41">
        <v>0.27450000000000002</v>
      </c>
      <c r="D162" s="38">
        <v>1.81</v>
      </c>
      <c r="E162" s="16"/>
    </row>
    <row r="163" spans="1:5" x14ac:dyDescent="0.2">
      <c r="A163" s="15" t="s">
        <v>205</v>
      </c>
      <c r="B163" s="40" t="s">
        <v>3562</v>
      </c>
      <c r="C163" s="41">
        <v>0.78449999999999998</v>
      </c>
      <c r="D163" s="38">
        <v>2.7</v>
      </c>
      <c r="E163" s="16"/>
    </row>
    <row r="164" spans="1:5" x14ac:dyDescent="0.2">
      <c r="A164" s="15" t="s">
        <v>206</v>
      </c>
      <c r="B164" s="40" t="s">
        <v>6663</v>
      </c>
      <c r="C164" s="41">
        <v>1.8262</v>
      </c>
      <c r="D164" s="38">
        <v>6.3</v>
      </c>
      <c r="E164" s="16"/>
    </row>
    <row r="165" spans="1:5" x14ac:dyDescent="0.2">
      <c r="A165" s="15" t="s">
        <v>207</v>
      </c>
      <c r="B165" s="40" t="s">
        <v>7046</v>
      </c>
      <c r="C165" s="41">
        <v>0.87629999999999997</v>
      </c>
      <c r="D165" s="38">
        <v>3.1</v>
      </c>
      <c r="E165" s="16"/>
    </row>
    <row r="166" spans="1:5" x14ac:dyDescent="0.2">
      <c r="A166" s="15" t="s">
        <v>208</v>
      </c>
      <c r="B166" s="40" t="s">
        <v>6664</v>
      </c>
      <c r="C166" s="41">
        <v>5.1467000000000001</v>
      </c>
      <c r="D166" s="38">
        <v>15.45</v>
      </c>
      <c r="E166" s="16"/>
    </row>
    <row r="167" spans="1:5" x14ac:dyDescent="0.2">
      <c r="A167" s="15" t="s">
        <v>209</v>
      </c>
      <c r="B167" s="40" t="s">
        <v>6665</v>
      </c>
      <c r="C167" s="41">
        <v>1.87</v>
      </c>
      <c r="D167" s="38">
        <v>6.48</v>
      </c>
      <c r="E167" s="16"/>
    </row>
    <row r="168" spans="1:5" x14ac:dyDescent="0.2">
      <c r="A168" s="15" t="s">
        <v>3586</v>
      </c>
      <c r="B168" s="40" t="s">
        <v>3587</v>
      </c>
      <c r="C168" s="41">
        <v>7.3186</v>
      </c>
      <c r="D168" s="38">
        <v>13.53</v>
      </c>
      <c r="E168" s="16"/>
    </row>
    <row r="169" spans="1:5" x14ac:dyDescent="0.2">
      <c r="A169" s="15" t="s">
        <v>934</v>
      </c>
      <c r="B169" s="40" t="s">
        <v>3563</v>
      </c>
      <c r="C169" s="41">
        <v>10.538399999999999</v>
      </c>
      <c r="D169" s="38">
        <v>15.5</v>
      </c>
      <c r="E169" s="16"/>
    </row>
    <row r="170" spans="1:5" x14ac:dyDescent="0.2">
      <c r="A170" s="15" t="s">
        <v>3588</v>
      </c>
      <c r="B170" s="40" t="s">
        <v>6666</v>
      </c>
      <c r="C170" s="41">
        <v>5.3310000000000004</v>
      </c>
      <c r="D170" s="38">
        <v>1.76</v>
      </c>
      <c r="E170" s="16"/>
    </row>
    <row r="171" spans="1:5" x14ac:dyDescent="0.2">
      <c r="A171" s="15" t="s">
        <v>210</v>
      </c>
      <c r="B171" s="40" t="s">
        <v>935</v>
      </c>
      <c r="C171" s="41">
        <v>10.2493</v>
      </c>
      <c r="D171" s="38">
        <v>9.1</v>
      </c>
      <c r="E171" s="16"/>
    </row>
    <row r="172" spans="1:5" x14ac:dyDescent="0.2">
      <c r="A172" s="15" t="s">
        <v>801</v>
      </c>
      <c r="B172" s="40" t="s">
        <v>6667</v>
      </c>
      <c r="C172" s="41">
        <v>9.3361999999999998</v>
      </c>
      <c r="D172" s="38">
        <v>13.9</v>
      </c>
      <c r="E172" s="16"/>
    </row>
    <row r="173" spans="1:5" x14ac:dyDescent="0.2">
      <c r="A173" s="15" t="s">
        <v>802</v>
      </c>
      <c r="B173" s="40" t="s">
        <v>6668</v>
      </c>
      <c r="C173" s="41">
        <v>6.2472000000000003</v>
      </c>
      <c r="D173" s="38">
        <v>7.1</v>
      </c>
      <c r="E173" s="16"/>
    </row>
    <row r="174" spans="1:5" x14ac:dyDescent="0.2">
      <c r="A174" s="15" t="s">
        <v>803</v>
      </c>
      <c r="B174" s="40" t="s">
        <v>7047</v>
      </c>
      <c r="C174" s="41">
        <v>5.7553999999999998</v>
      </c>
      <c r="D174" s="38">
        <v>3.3</v>
      </c>
      <c r="E174" s="16"/>
    </row>
    <row r="175" spans="1:5" x14ac:dyDescent="0.2">
      <c r="A175" s="15" t="s">
        <v>804</v>
      </c>
      <c r="B175" s="40" t="s">
        <v>7048</v>
      </c>
      <c r="C175" s="41">
        <v>8.6548999999999996</v>
      </c>
      <c r="D175" s="38">
        <v>16.850000000000001</v>
      </c>
      <c r="E175" s="16"/>
    </row>
    <row r="176" spans="1:5" x14ac:dyDescent="0.2">
      <c r="A176" s="15" t="s">
        <v>805</v>
      </c>
      <c r="B176" s="40" t="s">
        <v>7049</v>
      </c>
      <c r="C176" s="41">
        <v>4.5965999999999996</v>
      </c>
      <c r="D176" s="38">
        <v>7.95</v>
      </c>
      <c r="E176" s="16"/>
    </row>
    <row r="177" spans="1:5" x14ac:dyDescent="0.2">
      <c r="A177" s="15" t="s">
        <v>806</v>
      </c>
      <c r="B177" s="40" t="s">
        <v>7050</v>
      </c>
      <c r="C177" s="41">
        <v>4.4428000000000001</v>
      </c>
      <c r="D177" s="38">
        <v>3.8</v>
      </c>
      <c r="E177" s="16"/>
    </row>
    <row r="178" spans="1:5" x14ac:dyDescent="0.2">
      <c r="A178" s="15" t="s">
        <v>211</v>
      </c>
      <c r="B178" s="40" t="s">
        <v>6669</v>
      </c>
      <c r="C178" s="41">
        <v>4.8207000000000004</v>
      </c>
      <c r="D178" s="38">
        <v>8.8000000000000007</v>
      </c>
      <c r="E178" s="16"/>
    </row>
    <row r="179" spans="1:5" x14ac:dyDescent="0.2">
      <c r="A179" s="15" t="s">
        <v>212</v>
      </c>
      <c r="B179" s="40" t="s">
        <v>7051</v>
      </c>
      <c r="C179" s="41">
        <v>3.7302</v>
      </c>
      <c r="D179" s="38">
        <v>9.4</v>
      </c>
      <c r="E179" s="16"/>
    </row>
    <row r="180" spans="1:5" x14ac:dyDescent="0.2">
      <c r="A180" s="15" t="s">
        <v>213</v>
      </c>
      <c r="B180" s="40" t="s">
        <v>6670</v>
      </c>
      <c r="C180" s="41">
        <v>8.1974999999999998</v>
      </c>
      <c r="D180" s="38">
        <v>12.5</v>
      </c>
      <c r="E180" s="16"/>
    </row>
    <row r="181" spans="1:5" x14ac:dyDescent="0.2">
      <c r="A181" s="15" t="s">
        <v>214</v>
      </c>
      <c r="B181" s="40" t="s">
        <v>7052</v>
      </c>
      <c r="C181" s="41">
        <v>5.9093999999999998</v>
      </c>
      <c r="D181" s="38">
        <v>8.6</v>
      </c>
      <c r="E181" s="16"/>
    </row>
    <row r="182" spans="1:5" x14ac:dyDescent="0.2">
      <c r="A182" s="15" t="s">
        <v>215</v>
      </c>
      <c r="B182" s="40" t="s">
        <v>6671</v>
      </c>
      <c r="C182" s="41">
        <v>7.5613000000000001</v>
      </c>
      <c r="D182" s="38">
        <v>12.7</v>
      </c>
      <c r="E182" s="16"/>
    </row>
    <row r="183" spans="1:5" x14ac:dyDescent="0.2">
      <c r="A183" s="15" t="s">
        <v>216</v>
      </c>
      <c r="B183" s="40" t="s">
        <v>7053</v>
      </c>
      <c r="C183" s="41">
        <v>4.1220999999999997</v>
      </c>
      <c r="D183" s="38">
        <v>9.27</v>
      </c>
      <c r="E183" s="16"/>
    </row>
    <row r="184" spans="1:5" x14ac:dyDescent="0.2">
      <c r="A184" s="15" t="s">
        <v>217</v>
      </c>
      <c r="B184" s="40" t="s">
        <v>7054</v>
      </c>
      <c r="C184" s="41">
        <v>5.6921999999999997</v>
      </c>
      <c r="D184" s="38">
        <v>9.3000000000000007</v>
      </c>
      <c r="E184" s="16"/>
    </row>
    <row r="185" spans="1:5" x14ac:dyDescent="0.2">
      <c r="A185" s="15" t="s">
        <v>218</v>
      </c>
      <c r="B185" s="40" t="s">
        <v>7055</v>
      </c>
      <c r="C185" s="41">
        <v>3.9779</v>
      </c>
      <c r="D185" s="38">
        <v>6.2</v>
      </c>
      <c r="E185" s="16"/>
    </row>
    <row r="186" spans="1:5" x14ac:dyDescent="0.2">
      <c r="A186" s="15" t="s">
        <v>219</v>
      </c>
      <c r="B186" s="40" t="s">
        <v>6672</v>
      </c>
      <c r="C186" s="41">
        <v>4.8724999999999996</v>
      </c>
      <c r="D186" s="38">
        <v>14.3</v>
      </c>
      <c r="E186" s="16"/>
    </row>
    <row r="187" spans="1:5" x14ac:dyDescent="0.2">
      <c r="A187" s="15" t="s">
        <v>220</v>
      </c>
      <c r="B187" s="40" t="s">
        <v>6673</v>
      </c>
      <c r="C187" s="41">
        <v>2.8172000000000001</v>
      </c>
      <c r="D187" s="38">
        <v>8.8000000000000007</v>
      </c>
      <c r="E187" s="16"/>
    </row>
    <row r="188" spans="1:5" x14ac:dyDescent="0.2">
      <c r="A188" s="15" t="s">
        <v>221</v>
      </c>
      <c r="B188" s="40" t="s">
        <v>7056</v>
      </c>
      <c r="C188" s="41">
        <v>1.4605999999999999</v>
      </c>
      <c r="D188" s="38">
        <v>5.4</v>
      </c>
      <c r="E188" s="16"/>
    </row>
    <row r="189" spans="1:5" x14ac:dyDescent="0.2">
      <c r="A189" s="15" t="s">
        <v>222</v>
      </c>
      <c r="B189" s="40" t="s">
        <v>6674</v>
      </c>
      <c r="C189" s="41">
        <v>3.2816000000000001</v>
      </c>
      <c r="D189" s="38">
        <v>6.5</v>
      </c>
      <c r="E189" s="16"/>
    </row>
    <row r="190" spans="1:5" x14ac:dyDescent="0.2">
      <c r="A190" s="15" t="s">
        <v>223</v>
      </c>
      <c r="B190" s="40" t="s">
        <v>6675</v>
      </c>
      <c r="C190" s="41">
        <v>2.1793999999999998</v>
      </c>
      <c r="D190" s="38">
        <v>3.5</v>
      </c>
      <c r="E190" s="16"/>
    </row>
    <row r="191" spans="1:5" x14ac:dyDescent="0.2">
      <c r="A191" s="15" t="s">
        <v>224</v>
      </c>
      <c r="B191" s="40" t="s">
        <v>7057</v>
      </c>
      <c r="C191" s="41">
        <v>1.7459</v>
      </c>
      <c r="D191" s="38">
        <v>2.5</v>
      </c>
      <c r="E191" s="16"/>
    </row>
    <row r="192" spans="1:5" x14ac:dyDescent="0.2">
      <c r="A192" s="15" t="s">
        <v>225</v>
      </c>
      <c r="B192" s="40" t="s">
        <v>936</v>
      </c>
      <c r="C192" s="41">
        <v>4.7274000000000003</v>
      </c>
      <c r="D192" s="38">
        <v>6.2</v>
      </c>
      <c r="E192" s="16"/>
    </row>
    <row r="193" spans="1:5" x14ac:dyDescent="0.2">
      <c r="A193" s="15" t="s">
        <v>226</v>
      </c>
      <c r="B193" s="40" t="s">
        <v>7058</v>
      </c>
      <c r="C193" s="41">
        <v>2.2374000000000001</v>
      </c>
      <c r="D193" s="38">
        <v>4.5999999999999996</v>
      </c>
      <c r="E193" s="16"/>
    </row>
    <row r="194" spans="1:5" x14ac:dyDescent="0.2">
      <c r="A194" s="15" t="s">
        <v>227</v>
      </c>
      <c r="B194" s="40" t="s">
        <v>7059</v>
      </c>
      <c r="C194" s="41">
        <v>1.6456999999999999</v>
      </c>
      <c r="D194" s="38">
        <v>1.91</v>
      </c>
      <c r="E194" s="16"/>
    </row>
    <row r="195" spans="1:5" x14ac:dyDescent="0.2">
      <c r="A195" s="15" t="s">
        <v>228</v>
      </c>
      <c r="B195" s="40" t="s">
        <v>6676</v>
      </c>
      <c r="C195" s="41">
        <v>3.3184999999999998</v>
      </c>
      <c r="D195" s="38">
        <v>8.1</v>
      </c>
      <c r="E195" s="16"/>
    </row>
    <row r="196" spans="1:5" x14ac:dyDescent="0.2">
      <c r="A196" s="15" t="s">
        <v>229</v>
      </c>
      <c r="B196" s="40" t="s">
        <v>6677</v>
      </c>
      <c r="C196" s="41">
        <v>1.8923000000000001</v>
      </c>
      <c r="D196" s="38">
        <v>4.25</v>
      </c>
      <c r="E196" s="16"/>
    </row>
    <row r="197" spans="1:5" x14ac:dyDescent="0.2">
      <c r="A197" s="15" t="s">
        <v>230</v>
      </c>
      <c r="B197" s="40" t="s">
        <v>7060</v>
      </c>
      <c r="C197" s="41">
        <v>1.6922999999999999</v>
      </c>
      <c r="D197" s="38">
        <v>2.2999999999999998</v>
      </c>
      <c r="E197" s="16"/>
    </row>
    <row r="198" spans="1:5" x14ac:dyDescent="0.2">
      <c r="A198" s="15" t="s">
        <v>231</v>
      </c>
      <c r="B198" s="40" t="s">
        <v>6678</v>
      </c>
      <c r="C198" s="41">
        <v>2.5310999999999999</v>
      </c>
      <c r="D198" s="38">
        <v>8.8000000000000007</v>
      </c>
      <c r="E198" s="16"/>
    </row>
    <row r="199" spans="1:5" x14ac:dyDescent="0.2">
      <c r="A199" s="15" t="s">
        <v>232</v>
      </c>
      <c r="B199" s="40" t="s">
        <v>6679</v>
      </c>
      <c r="C199" s="41">
        <v>1.6385000000000001</v>
      </c>
      <c r="D199" s="38">
        <v>6.1</v>
      </c>
      <c r="E199" s="16"/>
    </row>
    <row r="200" spans="1:5" x14ac:dyDescent="0.2">
      <c r="A200" s="15" t="s">
        <v>233</v>
      </c>
      <c r="B200" s="40" t="s">
        <v>7061</v>
      </c>
      <c r="C200" s="41">
        <v>0.8629</v>
      </c>
      <c r="D200" s="38">
        <v>3.4</v>
      </c>
      <c r="E200" s="16"/>
    </row>
    <row r="201" spans="1:5" x14ac:dyDescent="0.2">
      <c r="A201" s="15" t="s">
        <v>234</v>
      </c>
      <c r="B201" s="40" t="s">
        <v>6680</v>
      </c>
      <c r="C201" s="41">
        <v>2.7141000000000002</v>
      </c>
      <c r="D201" s="38">
        <v>6.6</v>
      </c>
      <c r="E201" s="16"/>
    </row>
    <row r="202" spans="1:5" x14ac:dyDescent="0.2">
      <c r="A202" s="15" t="s">
        <v>235</v>
      </c>
      <c r="B202" s="40" t="s">
        <v>7062</v>
      </c>
      <c r="C202" s="41">
        <v>1.7003999999999999</v>
      </c>
      <c r="D202" s="38">
        <v>3</v>
      </c>
      <c r="E202" s="16"/>
    </row>
    <row r="203" spans="1:5" x14ac:dyDescent="0.2">
      <c r="A203" s="15" t="s">
        <v>236</v>
      </c>
      <c r="B203" s="40" t="s">
        <v>6681</v>
      </c>
      <c r="C203" s="41">
        <v>3.2959000000000001</v>
      </c>
      <c r="D203" s="38">
        <v>8.1999999999999993</v>
      </c>
      <c r="E203" s="16"/>
    </row>
    <row r="204" spans="1:5" x14ac:dyDescent="0.2">
      <c r="A204" s="15" t="s">
        <v>237</v>
      </c>
      <c r="B204" s="40" t="s">
        <v>6682</v>
      </c>
      <c r="C204" s="41">
        <v>1.8355999999999999</v>
      </c>
      <c r="D204" s="38">
        <v>3.9</v>
      </c>
      <c r="E204" s="16"/>
    </row>
    <row r="205" spans="1:5" x14ac:dyDescent="0.2">
      <c r="A205" s="15" t="s">
        <v>238</v>
      </c>
      <c r="B205" s="40" t="s">
        <v>7063</v>
      </c>
      <c r="C205" s="41">
        <v>1.4682999999999999</v>
      </c>
      <c r="D205" s="38">
        <v>2.5</v>
      </c>
      <c r="E205" s="16"/>
    </row>
    <row r="206" spans="1:5" x14ac:dyDescent="0.2">
      <c r="A206" s="15" t="s">
        <v>239</v>
      </c>
      <c r="B206" s="40" t="s">
        <v>3564</v>
      </c>
      <c r="C206" s="41">
        <v>2.5945999999999998</v>
      </c>
      <c r="D206" s="38">
        <v>6.2</v>
      </c>
      <c r="E206" s="16"/>
    </row>
    <row r="207" spans="1:5" x14ac:dyDescent="0.2">
      <c r="A207" s="15" t="s">
        <v>240</v>
      </c>
      <c r="B207" s="40" t="s">
        <v>937</v>
      </c>
      <c r="C207" s="41">
        <v>1.3004</v>
      </c>
      <c r="D207" s="38">
        <v>7.38</v>
      </c>
      <c r="E207" s="16"/>
    </row>
    <row r="208" spans="1:5" x14ac:dyDescent="0.2">
      <c r="A208" s="15" t="s">
        <v>241</v>
      </c>
      <c r="B208" s="40" t="s">
        <v>938</v>
      </c>
      <c r="C208" s="41">
        <v>3.4508000000000001</v>
      </c>
      <c r="D208" s="38">
        <v>6.4</v>
      </c>
      <c r="E208" s="16"/>
    </row>
    <row r="209" spans="1:5" x14ac:dyDescent="0.2">
      <c r="A209" s="15" t="s">
        <v>800</v>
      </c>
      <c r="B209" s="40" t="s">
        <v>6683</v>
      </c>
      <c r="C209" s="41">
        <v>5.7953999999999999</v>
      </c>
      <c r="D209" s="38">
        <v>4.7</v>
      </c>
      <c r="E209" s="16"/>
    </row>
    <row r="210" spans="1:5" x14ac:dyDescent="0.2">
      <c r="A210" s="15" t="s">
        <v>799</v>
      </c>
      <c r="B210" s="40" t="s">
        <v>7064</v>
      </c>
      <c r="C210" s="41">
        <v>3.0070000000000001</v>
      </c>
      <c r="D210" s="38">
        <v>1.84</v>
      </c>
      <c r="E210" s="16"/>
    </row>
    <row r="211" spans="1:5" x14ac:dyDescent="0.2">
      <c r="A211" s="15" t="s">
        <v>808</v>
      </c>
      <c r="B211" s="40" t="s">
        <v>6684</v>
      </c>
      <c r="C211" s="41">
        <v>6.4500999999999999</v>
      </c>
      <c r="D211" s="38">
        <v>9.1</v>
      </c>
      <c r="E211" s="16"/>
    </row>
    <row r="212" spans="1:5" x14ac:dyDescent="0.2">
      <c r="A212" s="15" t="s">
        <v>809</v>
      </c>
      <c r="B212" s="40" t="s">
        <v>7065</v>
      </c>
      <c r="C212" s="41">
        <v>4.0248999999999997</v>
      </c>
      <c r="D212" s="38">
        <v>2</v>
      </c>
      <c r="E212" s="16"/>
    </row>
    <row r="213" spans="1:5" x14ac:dyDescent="0.2">
      <c r="A213" s="15" t="s">
        <v>810</v>
      </c>
      <c r="B213" s="40" t="s">
        <v>6685</v>
      </c>
      <c r="C213" s="41">
        <v>4.9657</v>
      </c>
      <c r="D213" s="38">
        <v>9.4</v>
      </c>
      <c r="E213" s="16"/>
    </row>
    <row r="214" spans="1:5" x14ac:dyDescent="0.2">
      <c r="A214" s="15" t="s">
        <v>811</v>
      </c>
      <c r="B214" s="40" t="s">
        <v>6686</v>
      </c>
      <c r="C214" s="41">
        <v>2.6644000000000001</v>
      </c>
      <c r="D214" s="38">
        <v>5.5</v>
      </c>
      <c r="E214" s="16"/>
    </row>
    <row r="215" spans="1:5" x14ac:dyDescent="0.2">
      <c r="A215" s="15" t="s">
        <v>812</v>
      </c>
      <c r="B215" s="40" t="s">
        <v>7066</v>
      </c>
      <c r="C215" s="41">
        <v>2.6644000000000001</v>
      </c>
      <c r="D215" s="38">
        <v>4.7</v>
      </c>
      <c r="E215" s="16"/>
    </row>
    <row r="216" spans="1:5" x14ac:dyDescent="0.2">
      <c r="A216" s="15" t="s">
        <v>813</v>
      </c>
      <c r="B216" s="40" t="s">
        <v>6687</v>
      </c>
      <c r="C216" s="41">
        <v>4.0792000000000002</v>
      </c>
      <c r="D216" s="38">
        <v>5.4</v>
      </c>
      <c r="E216" s="16"/>
    </row>
    <row r="217" spans="1:5" x14ac:dyDescent="0.2">
      <c r="A217" s="15" t="s">
        <v>814</v>
      </c>
      <c r="B217" s="40" t="s">
        <v>7067</v>
      </c>
      <c r="C217" s="41">
        <v>4.0792000000000002</v>
      </c>
      <c r="D217" s="38">
        <v>2.75</v>
      </c>
      <c r="E217" s="16"/>
    </row>
    <row r="218" spans="1:5" x14ac:dyDescent="0.2">
      <c r="A218" s="15" t="s">
        <v>939</v>
      </c>
      <c r="B218" s="40" t="s">
        <v>6688</v>
      </c>
      <c r="C218" s="41">
        <v>6.8364000000000003</v>
      </c>
      <c r="D218" s="38">
        <v>10.4</v>
      </c>
      <c r="E218" s="16"/>
    </row>
    <row r="219" spans="1:5" x14ac:dyDescent="0.2">
      <c r="A219" s="15" t="s">
        <v>940</v>
      </c>
      <c r="B219" s="40" t="s">
        <v>6689</v>
      </c>
      <c r="C219" s="41">
        <v>5.9923000000000002</v>
      </c>
      <c r="D219" s="38">
        <v>8.3000000000000007</v>
      </c>
      <c r="E219" s="16"/>
    </row>
    <row r="220" spans="1:5" x14ac:dyDescent="0.2">
      <c r="A220" s="15" t="s">
        <v>941</v>
      </c>
      <c r="B220" s="40" t="s">
        <v>7068</v>
      </c>
      <c r="C220" s="41">
        <v>4.5007000000000001</v>
      </c>
      <c r="D220" s="38">
        <v>4.2</v>
      </c>
      <c r="E220" s="16"/>
    </row>
    <row r="221" spans="1:5" x14ac:dyDescent="0.2">
      <c r="A221" s="15" t="s">
        <v>942</v>
      </c>
      <c r="B221" s="40" t="s">
        <v>6690</v>
      </c>
      <c r="C221" s="41">
        <v>4.84</v>
      </c>
      <c r="D221" s="38">
        <v>9</v>
      </c>
      <c r="E221" s="16"/>
    </row>
    <row r="222" spans="1:5" x14ac:dyDescent="0.2">
      <c r="A222" s="15" t="s">
        <v>943</v>
      </c>
      <c r="B222" s="40" t="s">
        <v>7069</v>
      </c>
      <c r="C222" s="41">
        <v>3.0998999999999999</v>
      </c>
      <c r="D222" s="38">
        <v>4.4000000000000004</v>
      </c>
      <c r="E222" s="16"/>
    </row>
    <row r="223" spans="1:5" x14ac:dyDescent="0.2">
      <c r="A223" s="15" t="s">
        <v>242</v>
      </c>
      <c r="B223" s="40" t="s">
        <v>6691</v>
      </c>
      <c r="C223" s="41">
        <v>1.2974000000000001</v>
      </c>
      <c r="D223" s="38">
        <v>5.44</v>
      </c>
      <c r="E223" s="16"/>
    </row>
    <row r="224" spans="1:5" x14ac:dyDescent="0.2">
      <c r="A224" s="15" t="s">
        <v>243</v>
      </c>
      <c r="B224" s="40" t="s">
        <v>6692</v>
      </c>
      <c r="C224" s="41">
        <v>1.2974000000000001</v>
      </c>
      <c r="D224" s="38">
        <v>2.92</v>
      </c>
      <c r="E224" s="16"/>
    </row>
    <row r="225" spans="1:5" x14ac:dyDescent="0.2">
      <c r="A225" s="15" t="s">
        <v>244</v>
      </c>
      <c r="B225" s="40" t="s">
        <v>7070</v>
      </c>
      <c r="C225" s="41">
        <v>1.2974000000000001</v>
      </c>
      <c r="D225" s="38">
        <v>2</v>
      </c>
      <c r="E225" s="16"/>
    </row>
    <row r="226" spans="1:5" x14ac:dyDescent="0.2">
      <c r="A226" s="15" t="s">
        <v>245</v>
      </c>
      <c r="B226" s="40" t="s">
        <v>6693</v>
      </c>
      <c r="C226" s="41">
        <v>1.8916999999999999</v>
      </c>
      <c r="D226" s="38">
        <v>5.3</v>
      </c>
      <c r="E226" s="16"/>
    </row>
    <row r="227" spans="1:5" x14ac:dyDescent="0.2">
      <c r="A227" s="15" t="s">
        <v>246</v>
      </c>
      <c r="B227" s="40" t="s">
        <v>6694</v>
      </c>
      <c r="C227" s="41">
        <v>0.71679999999999999</v>
      </c>
      <c r="D227" s="38">
        <v>2.2000000000000002</v>
      </c>
      <c r="E227" s="16"/>
    </row>
    <row r="228" spans="1:5" x14ac:dyDescent="0.2">
      <c r="A228" s="15" t="s">
        <v>247</v>
      </c>
      <c r="B228" s="40" t="s">
        <v>7071</v>
      </c>
      <c r="C228" s="41">
        <v>0.54300000000000004</v>
      </c>
      <c r="D228" s="38">
        <v>1.7</v>
      </c>
      <c r="E228" s="16"/>
    </row>
    <row r="229" spans="1:5" x14ac:dyDescent="0.2">
      <c r="A229" s="15" t="s">
        <v>248</v>
      </c>
      <c r="B229" s="40" t="s">
        <v>6695</v>
      </c>
      <c r="C229" s="41">
        <v>2.3102</v>
      </c>
      <c r="D229" s="38">
        <v>8.0500000000000007</v>
      </c>
      <c r="E229" s="16"/>
    </row>
    <row r="230" spans="1:5" x14ac:dyDescent="0.2">
      <c r="A230" s="15" t="s">
        <v>249</v>
      </c>
      <c r="B230" s="40" t="s">
        <v>7072</v>
      </c>
      <c r="C230" s="41">
        <v>1.3942000000000001</v>
      </c>
      <c r="D230" s="38">
        <v>3.72</v>
      </c>
      <c r="E230" s="16"/>
    </row>
    <row r="231" spans="1:5" x14ac:dyDescent="0.2">
      <c r="A231" s="15" t="s">
        <v>250</v>
      </c>
      <c r="B231" s="40" t="s">
        <v>6696</v>
      </c>
      <c r="C231" s="41">
        <v>2.6423999999999999</v>
      </c>
      <c r="D231" s="38">
        <v>9.5</v>
      </c>
      <c r="E231" s="16"/>
    </row>
    <row r="232" spans="1:5" x14ac:dyDescent="0.2">
      <c r="A232" s="15" t="s">
        <v>251</v>
      </c>
      <c r="B232" s="40" t="s">
        <v>6697</v>
      </c>
      <c r="C232" s="41">
        <v>1.5253000000000001</v>
      </c>
      <c r="D232" s="38">
        <v>6.4</v>
      </c>
      <c r="E232" s="16"/>
    </row>
    <row r="233" spans="1:5" x14ac:dyDescent="0.2">
      <c r="A233" s="15" t="s">
        <v>252</v>
      </c>
      <c r="B233" s="40" t="s">
        <v>7073</v>
      </c>
      <c r="C233" s="41">
        <v>0.94710000000000005</v>
      </c>
      <c r="D233" s="38">
        <v>3.8</v>
      </c>
      <c r="E233" s="16"/>
    </row>
    <row r="234" spans="1:5" x14ac:dyDescent="0.2">
      <c r="A234" s="15" t="s">
        <v>253</v>
      </c>
      <c r="B234" s="40" t="s">
        <v>6698</v>
      </c>
      <c r="C234" s="41">
        <v>0.95760000000000001</v>
      </c>
      <c r="D234" s="38">
        <v>5.38</v>
      </c>
      <c r="E234" s="16"/>
    </row>
    <row r="235" spans="1:5" x14ac:dyDescent="0.2">
      <c r="A235" s="15" t="s">
        <v>254</v>
      </c>
      <c r="B235" s="40" t="s">
        <v>6699</v>
      </c>
      <c r="C235" s="41">
        <v>0.65739999999999998</v>
      </c>
      <c r="D235" s="38">
        <v>4.0599999999999996</v>
      </c>
      <c r="E235" s="16"/>
    </row>
    <row r="236" spans="1:5" x14ac:dyDescent="0.2">
      <c r="A236" s="15" t="s">
        <v>255</v>
      </c>
      <c r="B236" s="40" t="s">
        <v>7074</v>
      </c>
      <c r="C236" s="41">
        <v>0.65739999999999998</v>
      </c>
      <c r="D236" s="38">
        <v>3.5</v>
      </c>
      <c r="E236" s="16"/>
    </row>
    <row r="237" spans="1:5" x14ac:dyDescent="0.2">
      <c r="A237" s="15" t="s">
        <v>256</v>
      </c>
      <c r="B237" s="40" t="s">
        <v>6700</v>
      </c>
      <c r="C237" s="41">
        <v>1.585</v>
      </c>
      <c r="D237" s="38">
        <v>3.9</v>
      </c>
      <c r="E237" s="16"/>
    </row>
    <row r="238" spans="1:5" x14ac:dyDescent="0.2">
      <c r="A238" s="15" t="s">
        <v>257</v>
      </c>
      <c r="B238" s="40" t="s">
        <v>6701</v>
      </c>
      <c r="C238" s="41">
        <v>0.68149999999999999</v>
      </c>
      <c r="D238" s="38">
        <v>1.6</v>
      </c>
      <c r="E238" s="16"/>
    </row>
    <row r="239" spans="1:5" x14ac:dyDescent="0.2">
      <c r="A239" s="15" t="s">
        <v>258</v>
      </c>
      <c r="B239" s="40" t="s">
        <v>7075</v>
      </c>
      <c r="C239" s="41">
        <v>0.42720000000000002</v>
      </c>
      <c r="D239" s="38">
        <v>1.1000000000000001</v>
      </c>
      <c r="E239" s="16"/>
    </row>
    <row r="240" spans="1:5" x14ac:dyDescent="0.2">
      <c r="A240" s="15" t="s">
        <v>259</v>
      </c>
      <c r="B240" s="40" t="s">
        <v>6702</v>
      </c>
      <c r="C240" s="41">
        <v>1.5649999999999999</v>
      </c>
      <c r="D240" s="38">
        <v>5.5</v>
      </c>
      <c r="E240" s="16"/>
    </row>
    <row r="241" spans="1:5" x14ac:dyDescent="0.2">
      <c r="A241" s="15" t="s">
        <v>260</v>
      </c>
      <c r="B241" s="40" t="s">
        <v>6703</v>
      </c>
      <c r="C241" s="41">
        <v>1.0356000000000001</v>
      </c>
      <c r="D241" s="38">
        <v>4</v>
      </c>
      <c r="E241" s="16"/>
    </row>
    <row r="242" spans="1:5" x14ac:dyDescent="0.2">
      <c r="A242" s="15" t="s">
        <v>261</v>
      </c>
      <c r="B242" s="40" t="s">
        <v>7076</v>
      </c>
      <c r="C242" s="41">
        <v>0.69010000000000005</v>
      </c>
      <c r="D242" s="38">
        <v>2.5</v>
      </c>
      <c r="E242" s="16"/>
    </row>
    <row r="243" spans="1:5" x14ac:dyDescent="0.2">
      <c r="A243" s="15" t="s">
        <v>262</v>
      </c>
      <c r="B243" s="40" t="s">
        <v>6704</v>
      </c>
      <c r="C243" s="41">
        <v>1.1253</v>
      </c>
      <c r="D243" s="38">
        <v>4.0999999999999996</v>
      </c>
      <c r="E243" s="16"/>
    </row>
    <row r="244" spans="1:5" x14ac:dyDescent="0.2">
      <c r="A244" s="15" t="s">
        <v>263</v>
      </c>
      <c r="B244" s="40" t="s">
        <v>7077</v>
      </c>
      <c r="C244" s="41">
        <v>0.65049999999999997</v>
      </c>
      <c r="D244" s="38">
        <v>2.2000000000000002</v>
      </c>
      <c r="E244" s="16"/>
    </row>
    <row r="245" spans="1:5" x14ac:dyDescent="0.2">
      <c r="A245" s="15" t="s">
        <v>264</v>
      </c>
      <c r="B245" s="40" t="s">
        <v>6705</v>
      </c>
      <c r="C245" s="41">
        <v>1.1366000000000001</v>
      </c>
      <c r="D245" s="38">
        <v>4.2</v>
      </c>
      <c r="E245" s="16"/>
    </row>
    <row r="246" spans="1:5" x14ac:dyDescent="0.2">
      <c r="A246" s="15" t="s">
        <v>265</v>
      </c>
      <c r="B246" s="40" t="s">
        <v>7078</v>
      </c>
      <c r="C246" s="41">
        <v>0.71060000000000001</v>
      </c>
      <c r="D246" s="38">
        <v>3.05</v>
      </c>
      <c r="E246" s="16"/>
    </row>
    <row r="247" spans="1:5" x14ac:dyDescent="0.2">
      <c r="A247" s="15" t="s">
        <v>266</v>
      </c>
      <c r="B247" s="40" t="s">
        <v>6706</v>
      </c>
      <c r="C247" s="41">
        <v>1.4486000000000001</v>
      </c>
      <c r="D247" s="38">
        <v>5.3</v>
      </c>
      <c r="E247" s="16"/>
    </row>
    <row r="248" spans="1:5" x14ac:dyDescent="0.2">
      <c r="A248" s="15" t="s">
        <v>267</v>
      </c>
      <c r="B248" s="40" t="s">
        <v>7079</v>
      </c>
      <c r="C248" s="41">
        <v>0.89610000000000001</v>
      </c>
      <c r="D248" s="38">
        <v>2.9</v>
      </c>
      <c r="E248" s="16"/>
    </row>
    <row r="249" spans="1:5" x14ac:dyDescent="0.2">
      <c r="A249" s="15" t="s">
        <v>268</v>
      </c>
      <c r="B249" s="40" t="s">
        <v>6707</v>
      </c>
      <c r="C249" s="41">
        <v>1.2636000000000001</v>
      </c>
      <c r="D249" s="38">
        <v>4.43</v>
      </c>
      <c r="E249" s="16"/>
    </row>
    <row r="250" spans="1:5" x14ac:dyDescent="0.2">
      <c r="A250" s="15" t="s">
        <v>269</v>
      </c>
      <c r="B250" s="40" t="s">
        <v>6708</v>
      </c>
      <c r="C250" s="41">
        <v>0.69789999999999996</v>
      </c>
      <c r="D250" s="38">
        <v>3.18</v>
      </c>
      <c r="E250" s="16"/>
    </row>
    <row r="251" spans="1:5" x14ac:dyDescent="0.2">
      <c r="A251" s="15" t="s">
        <v>270</v>
      </c>
      <c r="B251" s="40" t="s">
        <v>7080</v>
      </c>
      <c r="C251" s="41">
        <v>0.5413</v>
      </c>
      <c r="D251" s="38">
        <v>2.1</v>
      </c>
      <c r="E251" s="16"/>
    </row>
    <row r="252" spans="1:5" x14ac:dyDescent="0.2">
      <c r="A252" s="15" t="s">
        <v>271</v>
      </c>
      <c r="B252" s="40" t="s">
        <v>944</v>
      </c>
      <c r="C252" s="41">
        <v>0.67579999999999996</v>
      </c>
      <c r="D252" s="38">
        <v>2.5</v>
      </c>
      <c r="E252" s="16"/>
    </row>
    <row r="253" spans="1:5" x14ac:dyDescent="0.2">
      <c r="A253" s="15" t="s">
        <v>272</v>
      </c>
      <c r="B253" s="40" t="s">
        <v>3565</v>
      </c>
      <c r="C253" s="41">
        <v>0.58479999999999999</v>
      </c>
      <c r="D253" s="38">
        <v>3.66</v>
      </c>
      <c r="E253" s="16"/>
    </row>
    <row r="254" spans="1:5" x14ac:dyDescent="0.2">
      <c r="A254" s="15" t="s">
        <v>273</v>
      </c>
      <c r="B254" s="40" t="s">
        <v>945</v>
      </c>
      <c r="C254" s="41">
        <v>0.48799999999999999</v>
      </c>
      <c r="D254" s="38">
        <v>1.43</v>
      </c>
      <c r="E254" s="16"/>
    </row>
    <row r="255" spans="1:5" x14ac:dyDescent="0.2">
      <c r="A255" s="15" t="s">
        <v>274</v>
      </c>
      <c r="B255" s="40" t="s">
        <v>6709</v>
      </c>
      <c r="C255" s="41">
        <v>1.4444999999999999</v>
      </c>
      <c r="D255" s="38">
        <v>7.73</v>
      </c>
      <c r="E255" s="16"/>
    </row>
    <row r="256" spans="1:5" x14ac:dyDescent="0.2">
      <c r="A256" s="15" t="s">
        <v>275</v>
      </c>
      <c r="B256" s="40" t="s">
        <v>6710</v>
      </c>
      <c r="C256" s="41">
        <v>0.75319999999999998</v>
      </c>
      <c r="D256" s="38">
        <v>4.2300000000000004</v>
      </c>
      <c r="E256" s="16"/>
    </row>
    <row r="257" spans="1:5" x14ac:dyDescent="0.2">
      <c r="A257" s="15" t="s">
        <v>276</v>
      </c>
      <c r="B257" s="40" t="s">
        <v>7081</v>
      </c>
      <c r="C257" s="41">
        <v>0.66039999999999999</v>
      </c>
      <c r="D257" s="38">
        <v>2.2000000000000002</v>
      </c>
      <c r="E257" s="16"/>
    </row>
    <row r="258" spans="1:5" x14ac:dyDescent="0.2">
      <c r="A258" s="15" t="s">
        <v>972</v>
      </c>
      <c r="B258" s="40" t="s">
        <v>3566</v>
      </c>
      <c r="C258" s="41">
        <v>5.9846000000000004</v>
      </c>
      <c r="D258" s="38">
        <v>3</v>
      </c>
      <c r="E258" s="16"/>
    </row>
    <row r="259" spans="1:5" x14ac:dyDescent="0.2">
      <c r="A259" s="15" t="s">
        <v>3589</v>
      </c>
      <c r="B259" s="40" t="s">
        <v>7082</v>
      </c>
      <c r="C259" s="41">
        <v>2.2412000000000001</v>
      </c>
      <c r="D259" s="38">
        <v>3.72</v>
      </c>
      <c r="E259" s="16"/>
    </row>
    <row r="260" spans="1:5" x14ac:dyDescent="0.2">
      <c r="A260" s="15" t="s">
        <v>884</v>
      </c>
      <c r="B260" s="40" t="s">
        <v>6711</v>
      </c>
      <c r="C260" s="41">
        <v>4.2495000000000003</v>
      </c>
      <c r="D260" s="38">
        <v>10.3</v>
      </c>
      <c r="E260" s="16"/>
    </row>
    <row r="261" spans="1:5" x14ac:dyDescent="0.2">
      <c r="A261" s="15" t="s">
        <v>885</v>
      </c>
      <c r="B261" s="40" t="s">
        <v>7083</v>
      </c>
      <c r="C261" s="41">
        <v>2.2391999999999999</v>
      </c>
      <c r="D261" s="38">
        <v>3.1</v>
      </c>
      <c r="E261" s="16"/>
    </row>
    <row r="262" spans="1:5" x14ac:dyDescent="0.2">
      <c r="A262" s="15" t="s">
        <v>946</v>
      </c>
      <c r="B262" s="40" t="s">
        <v>6712</v>
      </c>
      <c r="C262" s="41">
        <v>3.0211000000000001</v>
      </c>
      <c r="D262" s="38">
        <v>4.53</v>
      </c>
      <c r="E262" s="16"/>
    </row>
    <row r="263" spans="1:5" x14ac:dyDescent="0.2">
      <c r="A263" s="15" t="s">
        <v>947</v>
      </c>
      <c r="B263" s="40" t="s">
        <v>7084</v>
      </c>
      <c r="C263" s="41">
        <v>1.919</v>
      </c>
      <c r="D263" s="38">
        <v>6.87</v>
      </c>
      <c r="E263" s="16"/>
    </row>
    <row r="264" spans="1:5" x14ac:dyDescent="0.2">
      <c r="A264" s="15" t="s">
        <v>948</v>
      </c>
      <c r="B264" s="40" t="s">
        <v>6713</v>
      </c>
      <c r="C264" s="41">
        <v>4.1204999999999998</v>
      </c>
      <c r="D264" s="38">
        <v>6.2</v>
      </c>
      <c r="E264" s="16"/>
    </row>
    <row r="265" spans="1:5" x14ac:dyDescent="0.2">
      <c r="A265" s="15" t="s">
        <v>949</v>
      </c>
      <c r="B265" s="40" t="s">
        <v>7085</v>
      </c>
      <c r="C265" s="41">
        <v>3.0910000000000002</v>
      </c>
      <c r="D265" s="38">
        <v>2.8</v>
      </c>
      <c r="E265" s="16"/>
    </row>
    <row r="266" spans="1:5" x14ac:dyDescent="0.2">
      <c r="A266" s="15" t="s">
        <v>950</v>
      </c>
      <c r="B266" s="40" t="s">
        <v>7086</v>
      </c>
      <c r="C266" s="41">
        <v>2.7688000000000001</v>
      </c>
      <c r="D266" s="38">
        <v>3.8</v>
      </c>
      <c r="E266" s="16"/>
    </row>
    <row r="267" spans="1:5" x14ac:dyDescent="0.2">
      <c r="A267" s="15" t="s">
        <v>277</v>
      </c>
      <c r="B267" s="40" t="s">
        <v>6714</v>
      </c>
      <c r="C267" s="41">
        <v>4.9132999999999996</v>
      </c>
      <c r="D267" s="38">
        <v>12.7</v>
      </c>
      <c r="E267" s="16"/>
    </row>
    <row r="268" spans="1:5" x14ac:dyDescent="0.2">
      <c r="A268" s="15" t="s">
        <v>278</v>
      </c>
      <c r="B268" s="40" t="s">
        <v>6715</v>
      </c>
      <c r="C268" s="41">
        <v>2.3490000000000002</v>
      </c>
      <c r="D268" s="38">
        <v>5.7</v>
      </c>
      <c r="E268" s="16"/>
    </row>
    <row r="269" spans="1:5" x14ac:dyDescent="0.2">
      <c r="A269" s="15" t="s">
        <v>279</v>
      </c>
      <c r="B269" s="40" t="s">
        <v>7087</v>
      </c>
      <c r="C269" s="41">
        <v>0.93469999999999998</v>
      </c>
      <c r="D269" s="38">
        <v>3.28</v>
      </c>
      <c r="E269" s="16"/>
    </row>
    <row r="270" spans="1:5" x14ac:dyDescent="0.2">
      <c r="A270" s="15" t="s">
        <v>280</v>
      </c>
      <c r="B270" s="40" t="s">
        <v>6716</v>
      </c>
      <c r="C270" s="41">
        <v>4.4421999999999997</v>
      </c>
      <c r="D270" s="38">
        <v>12.5</v>
      </c>
      <c r="E270" s="16"/>
    </row>
    <row r="271" spans="1:5" x14ac:dyDescent="0.2">
      <c r="A271" s="15" t="s">
        <v>281</v>
      </c>
      <c r="B271" s="40" t="s">
        <v>6717</v>
      </c>
      <c r="C271" s="41">
        <v>1.4898</v>
      </c>
      <c r="D271" s="38">
        <v>6.24</v>
      </c>
      <c r="E271" s="16"/>
    </row>
    <row r="272" spans="1:5" x14ac:dyDescent="0.2">
      <c r="A272" s="15" t="s">
        <v>282</v>
      </c>
      <c r="B272" s="40" t="s">
        <v>7088</v>
      </c>
      <c r="C272" s="41">
        <v>1.3705000000000001</v>
      </c>
      <c r="D272" s="38">
        <v>3.98</v>
      </c>
      <c r="E272" s="16"/>
    </row>
    <row r="273" spans="1:5" x14ac:dyDescent="0.2">
      <c r="A273" s="15" t="s">
        <v>283</v>
      </c>
      <c r="B273" s="40" t="s">
        <v>6718</v>
      </c>
      <c r="C273" s="41">
        <v>3.3555999999999999</v>
      </c>
      <c r="D273" s="38">
        <v>8.9</v>
      </c>
      <c r="E273" s="16"/>
    </row>
    <row r="274" spans="1:5" x14ac:dyDescent="0.2">
      <c r="A274" s="15" t="s">
        <v>284</v>
      </c>
      <c r="B274" s="40" t="s">
        <v>6719</v>
      </c>
      <c r="C274" s="41">
        <v>2.0558999999999998</v>
      </c>
      <c r="D274" s="38">
        <v>4.4000000000000004</v>
      </c>
      <c r="E274" s="16"/>
    </row>
    <row r="275" spans="1:5" x14ac:dyDescent="0.2">
      <c r="A275" s="15" t="s">
        <v>285</v>
      </c>
      <c r="B275" s="40" t="s">
        <v>7089</v>
      </c>
      <c r="C275" s="41">
        <v>1.6044</v>
      </c>
      <c r="D275" s="38">
        <v>2.7</v>
      </c>
      <c r="E275" s="16"/>
    </row>
    <row r="276" spans="1:5" x14ac:dyDescent="0.2">
      <c r="A276" s="15" t="s">
        <v>286</v>
      </c>
      <c r="B276" s="40" t="s">
        <v>6720</v>
      </c>
      <c r="C276" s="41">
        <v>3.5059</v>
      </c>
      <c r="D276" s="38">
        <v>11.1</v>
      </c>
      <c r="E276" s="16"/>
    </row>
    <row r="277" spans="1:5" x14ac:dyDescent="0.2">
      <c r="A277" s="15" t="s">
        <v>287</v>
      </c>
      <c r="B277" s="40" t="s">
        <v>6721</v>
      </c>
      <c r="C277" s="41">
        <v>2.0436000000000001</v>
      </c>
      <c r="D277" s="38">
        <v>6.7</v>
      </c>
      <c r="E277" s="16"/>
    </row>
    <row r="278" spans="1:5" x14ac:dyDescent="0.2">
      <c r="A278" s="15" t="s">
        <v>288</v>
      </c>
      <c r="B278" s="40" t="s">
        <v>7090</v>
      </c>
      <c r="C278" s="41">
        <v>1.4850000000000001</v>
      </c>
      <c r="D278" s="38">
        <v>4</v>
      </c>
      <c r="E278" s="16"/>
    </row>
    <row r="279" spans="1:5" x14ac:dyDescent="0.2">
      <c r="A279" s="15" t="s">
        <v>289</v>
      </c>
      <c r="B279" s="40" t="s">
        <v>6722</v>
      </c>
      <c r="C279" s="41">
        <v>2.6067</v>
      </c>
      <c r="D279" s="38">
        <v>9.5</v>
      </c>
      <c r="E279" s="16"/>
    </row>
    <row r="280" spans="1:5" x14ac:dyDescent="0.2">
      <c r="A280" s="15" t="s">
        <v>290</v>
      </c>
      <c r="B280" s="40" t="s">
        <v>6723</v>
      </c>
      <c r="C280" s="41">
        <v>1.4407000000000001</v>
      </c>
      <c r="D280" s="38">
        <v>5.2</v>
      </c>
      <c r="E280" s="16"/>
    </row>
    <row r="281" spans="1:5" x14ac:dyDescent="0.2">
      <c r="A281" s="15" t="s">
        <v>291</v>
      </c>
      <c r="B281" s="40" t="s">
        <v>7091</v>
      </c>
      <c r="C281" s="41">
        <v>1.2047000000000001</v>
      </c>
      <c r="D281" s="38">
        <v>3.4</v>
      </c>
      <c r="E281" s="16"/>
    </row>
    <row r="282" spans="1:5" x14ac:dyDescent="0.2">
      <c r="A282" s="15" t="s">
        <v>292</v>
      </c>
      <c r="B282" s="40" t="s">
        <v>6724</v>
      </c>
      <c r="C282" s="41">
        <v>2.2894999999999999</v>
      </c>
      <c r="D282" s="38">
        <v>7.5</v>
      </c>
      <c r="E282" s="16"/>
    </row>
    <row r="283" spans="1:5" x14ac:dyDescent="0.2">
      <c r="A283" s="15" t="s">
        <v>293</v>
      </c>
      <c r="B283" s="40" t="s">
        <v>6725</v>
      </c>
      <c r="C283" s="41">
        <v>1.2178</v>
      </c>
      <c r="D283" s="38">
        <v>4.0999999999999996</v>
      </c>
      <c r="E283" s="16"/>
    </row>
    <row r="284" spans="1:5" x14ac:dyDescent="0.2">
      <c r="A284" s="15" t="s">
        <v>294</v>
      </c>
      <c r="B284" s="40" t="s">
        <v>7092</v>
      </c>
      <c r="C284" s="41">
        <v>0.85219999999999996</v>
      </c>
      <c r="D284" s="38">
        <v>2</v>
      </c>
      <c r="E284" s="16"/>
    </row>
    <row r="285" spans="1:5" x14ac:dyDescent="0.2">
      <c r="A285" s="15" t="s">
        <v>295</v>
      </c>
      <c r="B285" s="40" t="s">
        <v>6726</v>
      </c>
      <c r="C285" s="41">
        <v>2.3410000000000002</v>
      </c>
      <c r="D285" s="38">
        <v>6.5</v>
      </c>
      <c r="E285" s="16"/>
    </row>
    <row r="286" spans="1:5" x14ac:dyDescent="0.2">
      <c r="A286" s="15" t="s">
        <v>296</v>
      </c>
      <c r="B286" s="40" t="s">
        <v>6727</v>
      </c>
      <c r="C286" s="41">
        <v>1.4557</v>
      </c>
      <c r="D286" s="38">
        <v>3.6</v>
      </c>
      <c r="E286" s="16"/>
    </row>
    <row r="287" spans="1:5" x14ac:dyDescent="0.2">
      <c r="A287" s="15" t="s">
        <v>297</v>
      </c>
      <c r="B287" s="40" t="s">
        <v>7093</v>
      </c>
      <c r="C287" s="41">
        <v>1.0666</v>
      </c>
      <c r="D287" s="38">
        <v>2.2000000000000002</v>
      </c>
      <c r="E287" s="16"/>
    </row>
    <row r="288" spans="1:5" x14ac:dyDescent="0.2">
      <c r="A288" s="15" t="s">
        <v>298</v>
      </c>
      <c r="B288" s="40" t="s">
        <v>6728</v>
      </c>
      <c r="C288" s="41">
        <v>2.8372999999999999</v>
      </c>
      <c r="D288" s="38">
        <v>7.8</v>
      </c>
      <c r="E288" s="16"/>
    </row>
    <row r="289" spans="1:5" x14ac:dyDescent="0.2">
      <c r="A289" s="15" t="s">
        <v>299</v>
      </c>
      <c r="B289" s="40" t="s">
        <v>6729</v>
      </c>
      <c r="C289" s="41">
        <v>1.2929999999999999</v>
      </c>
      <c r="D289" s="38">
        <v>5.63</v>
      </c>
      <c r="E289" s="16"/>
    </row>
    <row r="290" spans="1:5" x14ac:dyDescent="0.2">
      <c r="A290" s="15" t="s">
        <v>300</v>
      </c>
      <c r="B290" s="40" t="s">
        <v>7094</v>
      </c>
      <c r="C290" s="41">
        <v>1.0159</v>
      </c>
      <c r="D290" s="38">
        <v>2.88</v>
      </c>
      <c r="E290" s="16"/>
    </row>
    <row r="291" spans="1:5" x14ac:dyDescent="0.2">
      <c r="A291" s="15" t="s">
        <v>301</v>
      </c>
      <c r="B291" s="40" t="s">
        <v>6730</v>
      </c>
      <c r="C291" s="41">
        <v>4.1265000000000001</v>
      </c>
      <c r="D291" s="38">
        <v>10.5</v>
      </c>
      <c r="E291" s="16"/>
    </row>
    <row r="292" spans="1:5" x14ac:dyDescent="0.2">
      <c r="A292" s="15" t="s">
        <v>302</v>
      </c>
      <c r="B292" s="40" t="s">
        <v>6731</v>
      </c>
      <c r="C292" s="41">
        <v>1.3984000000000001</v>
      </c>
      <c r="D292" s="38">
        <v>6.42</v>
      </c>
      <c r="E292" s="16"/>
    </row>
    <row r="293" spans="1:5" x14ac:dyDescent="0.2">
      <c r="A293" s="15" t="s">
        <v>303</v>
      </c>
      <c r="B293" s="40" t="s">
        <v>7095</v>
      </c>
      <c r="C293" s="41">
        <v>1.3109</v>
      </c>
      <c r="D293" s="38">
        <v>3.2</v>
      </c>
      <c r="E293" s="16"/>
    </row>
    <row r="294" spans="1:5" x14ac:dyDescent="0.2">
      <c r="A294" s="15" t="s">
        <v>3590</v>
      </c>
      <c r="B294" s="40" t="s">
        <v>6732</v>
      </c>
      <c r="C294" s="41">
        <v>4.0204000000000004</v>
      </c>
      <c r="D294" s="38">
        <v>5.54</v>
      </c>
      <c r="E294" s="16"/>
    </row>
    <row r="295" spans="1:5" x14ac:dyDescent="0.2">
      <c r="A295" s="15" t="s">
        <v>3591</v>
      </c>
      <c r="B295" s="40" t="s">
        <v>7096</v>
      </c>
      <c r="C295" s="41">
        <v>3.0609000000000002</v>
      </c>
      <c r="D295" s="38">
        <v>2.59</v>
      </c>
      <c r="E295" s="16"/>
    </row>
    <row r="296" spans="1:5" x14ac:dyDescent="0.2">
      <c r="A296" s="15" t="s">
        <v>304</v>
      </c>
      <c r="B296" s="40" t="s">
        <v>6733</v>
      </c>
      <c r="C296" s="41">
        <v>1.6154999999999999</v>
      </c>
      <c r="D296" s="38">
        <v>5.5</v>
      </c>
      <c r="E296" s="16"/>
    </row>
    <row r="297" spans="1:5" x14ac:dyDescent="0.2">
      <c r="A297" s="15" t="s">
        <v>305</v>
      </c>
      <c r="B297" s="40" t="s">
        <v>6734</v>
      </c>
      <c r="C297" s="41">
        <v>0.67679999999999996</v>
      </c>
      <c r="D297" s="38">
        <v>2.97</v>
      </c>
      <c r="E297" s="16"/>
    </row>
    <row r="298" spans="1:5" x14ac:dyDescent="0.2">
      <c r="A298" s="15" t="s">
        <v>306</v>
      </c>
      <c r="B298" s="40" t="s">
        <v>7097</v>
      </c>
      <c r="C298" s="41">
        <v>0.67520000000000002</v>
      </c>
      <c r="D298" s="38">
        <v>2.2999999999999998</v>
      </c>
      <c r="E298" s="16"/>
    </row>
    <row r="299" spans="1:5" x14ac:dyDescent="0.2">
      <c r="A299" s="15" t="s">
        <v>307</v>
      </c>
      <c r="B299" s="40" t="s">
        <v>6735</v>
      </c>
      <c r="C299" s="41">
        <v>1.6914</v>
      </c>
      <c r="D299" s="38">
        <v>6.9</v>
      </c>
      <c r="E299" s="16"/>
    </row>
    <row r="300" spans="1:5" x14ac:dyDescent="0.2">
      <c r="A300" s="15" t="s">
        <v>308</v>
      </c>
      <c r="B300" s="40" t="s">
        <v>6736</v>
      </c>
      <c r="C300" s="41">
        <v>0.65759999999999996</v>
      </c>
      <c r="D300" s="38">
        <v>4.45</v>
      </c>
      <c r="E300" s="16"/>
    </row>
    <row r="301" spans="1:5" x14ac:dyDescent="0.2">
      <c r="A301" s="15" t="s">
        <v>309</v>
      </c>
      <c r="B301" s="40" t="s">
        <v>7098</v>
      </c>
      <c r="C301" s="41">
        <v>0.57979999999999998</v>
      </c>
      <c r="D301" s="38">
        <v>3.33</v>
      </c>
      <c r="E301" s="16"/>
    </row>
    <row r="302" spans="1:5" x14ac:dyDescent="0.2">
      <c r="A302" s="15" t="s">
        <v>310</v>
      </c>
      <c r="B302" s="40" t="s">
        <v>6737</v>
      </c>
      <c r="C302" s="41">
        <v>2.0428000000000002</v>
      </c>
      <c r="D302" s="38">
        <v>7.7</v>
      </c>
      <c r="E302" s="16"/>
    </row>
    <row r="303" spans="1:5" x14ac:dyDescent="0.2">
      <c r="A303" s="15" t="s">
        <v>311</v>
      </c>
      <c r="B303" s="40" t="s">
        <v>6738</v>
      </c>
      <c r="C303" s="41">
        <v>0.82940000000000003</v>
      </c>
      <c r="D303" s="38">
        <v>4.58</v>
      </c>
      <c r="E303" s="16"/>
    </row>
    <row r="304" spans="1:5" x14ac:dyDescent="0.2">
      <c r="A304" s="15" t="s">
        <v>312</v>
      </c>
      <c r="B304" s="40" t="s">
        <v>7099</v>
      </c>
      <c r="C304" s="41">
        <v>0.82940000000000003</v>
      </c>
      <c r="D304" s="38">
        <v>3</v>
      </c>
      <c r="E304" s="16"/>
    </row>
    <row r="305" spans="1:5" x14ac:dyDescent="0.2">
      <c r="A305" s="15" t="s">
        <v>313</v>
      </c>
      <c r="B305" s="40" t="s">
        <v>6739</v>
      </c>
      <c r="C305" s="41">
        <v>1.1142000000000001</v>
      </c>
      <c r="D305" s="38">
        <v>5.04</v>
      </c>
      <c r="E305" s="16"/>
    </row>
    <row r="306" spans="1:5" x14ac:dyDescent="0.2">
      <c r="A306" s="15" t="s">
        <v>314</v>
      </c>
      <c r="B306" s="40" t="s">
        <v>6740</v>
      </c>
      <c r="C306" s="41">
        <v>0.72350000000000003</v>
      </c>
      <c r="D306" s="38">
        <v>3.28</v>
      </c>
      <c r="E306" s="16"/>
    </row>
    <row r="307" spans="1:5" x14ac:dyDescent="0.2">
      <c r="A307" s="15" t="s">
        <v>315</v>
      </c>
      <c r="B307" s="40" t="s">
        <v>7100</v>
      </c>
      <c r="C307" s="41">
        <v>0.66920000000000002</v>
      </c>
      <c r="D307" s="38">
        <v>2.54</v>
      </c>
      <c r="E307" s="16"/>
    </row>
    <row r="308" spans="1:5" x14ac:dyDescent="0.2">
      <c r="A308" s="15" t="s">
        <v>316</v>
      </c>
      <c r="B308" s="40" t="s">
        <v>6741</v>
      </c>
      <c r="C308" s="41">
        <v>0.83099999999999996</v>
      </c>
      <c r="D308" s="38">
        <v>4.54</v>
      </c>
      <c r="E308" s="16"/>
    </row>
    <row r="309" spans="1:5" x14ac:dyDescent="0.2">
      <c r="A309" s="15" t="s">
        <v>317</v>
      </c>
      <c r="B309" s="40" t="s">
        <v>6742</v>
      </c>
      <c r="C309" s="41">
        <v>0.68130000000000002</v>
      </c>
      <c r="D309" s="38">
        <v>4.04</v>
      </c>
      <c r="E309" s="16"/>
    </row>
    <row r="310" spans="1:5" x14ac:dyDescent="0.2">
      <c r="A310" s="15" t="s">
        <v>318</v>
      </c>
      <c r="B310" s="40" t="s">
        <v>7101</v>
      </c>
      <c r="C310" s="41">
        <v>0.50219999999999998</v>
      </c>
      <c r="D310" s="38">
        <v>3.45</v>
      </c>
      <c r="E310" s="16"/>
    </row>
    <row r="311" spans="1:5" x14ac:dyDescent="0.2">
      <c r="A311" s="15" t="s">
        <v>319</v>
      </c>
      <c r="B311" s="40" t="s">
        <v>6743</v>
      </c>
      <c r="C311" s="41">
        <v>1.2230000000000001</v>
      </c>
      <c r="D311" s="38">
        <v>4.9000000000000004</v>
      </c>
      <c r="E311" s="16"/>
    </row>
    <row r="312" spans="1:5" x14ac:dyDescent="0.2">
      <c r="A312" s="15" t="s">
        <v>320</v>
      </c>
      <c r="B312" s="40" t="s">
        <v>7102</v>
      </c>
      <c r="C312" s="41">
        <v>0.84130000000000005</v>
      </c>
      <c r="D312" s="38">
        <v>3.1</v>
      </c>
      <c r="E312" s="16"/>
    </row>
    <row r="313" spans="1:5" x14ac:dyDescent="0.2">
      <c r="A313" s="15" t="s">
        <v>321</v>
      </c>
      <c r="B313" s="40" t="s">
        <v>6744</v>
      </c>
      <c r="C313" s="41">
        <v>1.5718000000000001</v>
      </c>
      <c r="D313" s="38">
        <v>6.6</v>
      </c>
      <c r="E313" s="16"/>
    </row>
    <row r="314" spans="1:5" x14ac:dyDescent="0.2">
      <c r="A314" s="15" t="s">
        <v>322</v>
      </c>
      <c r="B314" s="40" t="s">
        <v>6745</v>
      </c>
      <c r="C314" s="41">
        <v>0.69610000000000005</v>
      </c>
      <c r="D314" s="38">
        <v>4.66</v>
      </c>
      <c r="E314" s="16"/>
    </row>
    <row r="315" spans="1:5" x14ac:dyDescent="0.2">
      <c r="A315" s="15" t="s">
        <v>323</v>
      </c>
      <c r="B315" s="40" t="s">
        <v>7103</v>
      </c>
      <c r="C315" s="41">
        <v>0.44850000000000001</v>
      </c>
      <c r="D315" s="38">
        <v>2.96</v>
      </c>
      <c r="E315" s="16"/>
    </row>
    <row r="316" spans="1:5" x14ac:dyDescent="0.2">
      <c r="A316" s="15" t="s">
        <v>324</v>
      </c>
      <c r="B316" s="40" t="s">
        <v>6746</v>
      </c>
      <c r="C316" s="41">
        <v>0.68020000000000003</v>
      </c>
      <c r="D316" s="38">
        <v>3.85</v>
      </c>
      <c r="E316" s="16"/>
    </row>
    <row r="317" spans="1:5" x14ac:dyDescent="0.2">
      <c r="A317" s="15" t="s">
        <v>325</v>
      </c>
      <c r="B317" s="40" t="s">
        <v>6747</v>
      </c>
      <c r="C317" s="41">
        <v>0.47760000000000002</v>
      </c>
      <c r="D317" s="38">
        <v>3.28</v>
      </c>
      <c r="E317" s="16"/>
    </row>
    <row r="318" spans="1:5" x14ac:dyDescent="0.2">
      <c r="A318" s="15" t="s">
        <v>326</v>
      </c>
      <c r="B318" s="40" t="s">
        <v>7104</v>
      </c>
      <c r="C318" s="41">
        <v>0.40060000000000001</v>
      </c>
      <c r="D318" s="38">
        <v>2.11</v>
      </c>
      <c r="E318" s="16"/>
    </row>
    <row r="319" spans="1:5" x14ac:dyDescent="0.2">
      <c r="A319" s="15" t="s">
        <v>327</v>
      </c>
      <c r="B319" s="40" t="s">
        <v>6748</v>
      </c>
      <c r="C319" s="41">
        <v>0.85170000000000001</v>
      </c>
      <c r="D319" s="38">
        <v>5.7</v>
      </c>
      <c r="E319" s="16"/>
    </row>
    <row r="320" spans="1:5" x14ac:dyDescent="0.2">
      <c r="A320" s="15" t="s">
        <v>328</v>
      </c>
      <c r="B320" s="40" t="s">
        <v>7105</v>
      </c>
      <c r="C320" s="41">
        <v>0.52649999999999997</v>
      </c>
      <c r="D320" s="38">
        <v>3.46</v>
      </c>
      <c r="E320" s="16"/>
    </row>
    <row r="321" spans="1:5" x14ac:dyDescent="0.2">
      <c r="A321" s="15" t="s">
        <v>329</v>
      </c>
      <c r="B321" s="40" t="s">
        <v>6749</v>
      </c>
      <c r="C321" s="41">
        <v>1.6020000000000001</v>
      </c>
      <c r="D321" s="38">
        <v>6.1</v>
      </c>
      <c r="E321" s="16"/>
    </row>
    <row r="322" spans="1:5" x14ac:dyDescent="0.2">
      <c r="A322" s="15" t="s">
        <v>330</v>
      </c>
      <c r="B322" s="40" t="s">
        <v>6750</v>
      </c>
      <c r="C322" s="41">
        <v>0.6794</v>
      </c>
      <c r="D322" s="38">
        <v>4.5</v>
      </c>
      <c r="E322" s="16"/>
    </row>
    <row r="323" spans="1:5" x14ac:dyDescent="0.2">
      <c r="A323" s="15" t="s">
        <v>331</v>
      </c>
      <c r="B323" s="40" t="s">
        <v>7106</v>
      </c>
      <c r="C323" s="41">
        <v>0.57150000000000001</v>
      </c>
      <c r="D323" s="38">
        <v>2.4300000000000002</v>
      </c>
      <c r="E323" s="16"/>
    </row>
    <row r="324" spans="1:5" x14ac:dyDescent="0.2">
      <c r="A324" s="15" t="s">
        <v>951</v>
      </c>
      <c r="B324" s="40" t="s">
        <v>6751</v>
      </c>
      <c r="C324" s="41">
        <v>2.3969</v>
      </c>
      <c r="D324" s="38">
        <v>7.1</v>
      </c>
      <c r="E324" s="16"/>
    </row>
    <row r="325" spans="1:5" x14ac:dyDescent="0.2">
      <c r="A325" s="15" t="s">
        <v>952</v>
      </c>
      <c r="B325" s="40" t="s">
        <v>6752</v>
      </c>
      <c r="C325" s="41">
        <v>1.464</v>
      </c>
      <c r="D325" s="38">
        <v>3.9</v>
      </c>
      <c r="E325" s="16"/>
    </row>
    <row r="326" spans="1:5" x14ac:dyDescent="0.2">
      <c r="A326" s="15" t="s">
        <v>953</v>
      </c>
      <c r="B326" s="40" t="s">
        <v>7107</v>
      </c>
      <c r="C326" s="41">
        <v>0.58389999999999997</v>
      </c>
      <c r="D326" s="38">
        <v>2.4</v>
      </c>
      <c r="E326" s="16"/>
    </row>
    <row r="327" spans="1:5" x14ac:dyDescent="0.2">
      <c r="A327" s="15" t="s">
        <v>973</v>
      </c>
      <c r="B327" s="40" t="s">
        <v>3567</v>
      </c>
      <c r="C327" s="41">
        <v>2.1661000000000001</v>
      </c>
      <c r="D327" s="38">
        <v>3.16</v>
      </c>
      <c r="E327" s="16"/>
    </row>
    <row r="328" spans="1:5" x14ac:dyDescent="0.2">
      <c r="A328" s="15" t="s">
        <v>332</v>
      </c>
      <c r="B328" s="40" t="s">
        <v>6753</v>
      </c>
      <c r="C328" s="41">
        <v>5.2516999999999996</v>
      </c>
      <c r="D328" s="38">
        <v>11.7</v>
      </c>
      <c r="E328" s="16"/>
    </row>
    <row r="329" spans="1:5" x14ac:dyDescent="0.2">
      <c r="A329" s="15" t="s">
        <v>333</v>
      </c>
      <c r="B329" s="40" t="s">
        <v>6754</v>
      </c>
      <c r="C329" s="41">
        <v>2.7168000000000001</v>
      </c>
      <c r="D329" s="38">
        <v>5.9</v>
      </c>
      <c r="E329" s="16"/>
    </row>
    <row r="330" spans="1:5" x14ac:dyDescent="0.2">
      <c r="A330" s="15" t="s">
        <v>334</v>
      </c>
      <c r="B330" s="40" t="s">
        <v>7108</v>
      </c>
      <c r="C330" s="41">
        <v>2.0661</v>
      </c>
      <c r="D330" s="38">
        <v>3.9</v>
      </c>
      <c r="E330" s="16"/>
    </row>
    <row r="331" spans="1:5" x14ac:dyDescent="0.2">
      <c r="A331" s="15" t="s">
        <v>335</v>
      </c>
      <c r="B331" s="40" t="s">
        <v>7109</v>
      </c>
      <c r="C331" s="41">
        <v>3.3871000000000002</v>
      </c>
      <c r="D331" s="38">
        <v>10.1</v>
      </c>
      <c r="E331" s="16"/>
    </row>
    <row r="332" spans="1:5" x14ac:dyDescent="0.2">
      <c r="A332" s="15" t="s">
        <v>336</v>
      </c>
      <c r="B332" s="40" t="s">
        <v>7110</v>
      </c>
      <c r="C332" s="41">
        <v>2.028</v>
      </c>
      <c r="D332" s="38">
        <v>5.7</v>
      </c>
      <c r="E332" s="16"/>
    </row>
    <row r="333" spans="1:5" x14ac:dyDescent="0.2">
      <c r="A333" s="15" t="s">
        <v>337</v>
      </c>
      <c r="B333" s="40" t="s">
        <v>7111</v>
      </c>
      <c r="C333" s="41">
        <v>1.5004999999999999</v>
      </c>
      <c r="D333" s="38">
        <v>3.9</v>
      </c>
      <c r="E333" s="16"/>
    </row>
    <row r="334" spans="1:5" x14ac:dyDescent="0.2">
      <c r="A334" s="15" t="s">
        <v>338</v>
      </c>
      <c r="B334" s="40" t="s">
        <v>6755</v>
      </c>
      <c r="C334" s="41">
        <v>2.6473</v>
      </c>
      <c r="D334" s="38">
        <v>7.6</v>
      </c>
      <c r="E334" s="16"/>
    </row>
    <row r="335" spans="1:5" x14ac:dyDescent="0.2">
      <c r="A335" s="15" t="s">
        <v>339</v>
      </c>
      <c r="B335" s="40" t="s">
        <v>6756</v>
      </c>
      <c r="C335" s="41">
        <v>2.0621</v>
      </c>
      <c r="D335" s="38">
        <v>5.3</v>
      </c>
      <c r="E335" s="16"/>
    </row>
    <row r="336" spans="1:5" x14ac:dyDescent="0.2">
      <c r="A336" s="15" t="s">
        <v>340</v>
      </c>
      <c r="B336" s="40" t="s">
        <v>7112</v>
      </c>
      <c r="C336" s="41">
        <v>1.6083000000000001</v>
      </c>
      <c r="D336" s="38">
        <v>3.6</v>
      </c>
      <c r="E336" s="16"/>
    </row>
    <row r="337" spans="1:5" x14ac:dyDescent="0.2">
      <c r="A337" s="15" t="s">
        <v>341</v>
      </c>
      <c r="B337" s="40" t="s">
        <v>7113</v>
      </c>
      <c r="C337" s="41">
        <v>3.3895</v>
      </c>
      <c r="D337" s="38">
        <v>9.8000000000000007</v>
      </c>
      <c r="E337" s="16"/>
    </row>
    <row r="338" spans="1:5" x14ac:dyDescent="0.2">
      <c r="A338" s="15" t="s">
        <v>342</v>
      </c>
      <c r="B338" s="40" t="s">
        <v>7114</v>
      </c>
      <c r="C338" s="41">
        <v>1.9136</v>
      </c>
      <c r="D338" s="38">
        <v>5.5</v>
      </c>
      <c r="E338" s="16"/>
    </row>
    <row r="339" spans="1:5" x14ac:dyDescent="0.2">
      <c r="A339" s="15" t="s">
        <v>343</v>
      </c>
      <c r="B339" s="40" t="s">
        <v>7115</v>
      </c>
      <c r="C339" s="41">
        <v>1.3255999999999999</v>
      </c>
      <c r="D339" s="38">
        <v>3.5</v>
      </c>
      <c r="E339" s="16"/>
    </row>
    <row r="340" spans="1:5" x14ac:dyDescent="0.2">
      <c r="A340" s="15" t="s">
        <v>344</v>
      </c>
      <c r="B340" s="40" t="s">
        <v>7116</v>
      </c>
      <c r="C340" s="41">
        <v>2.2991000000000001</v>
      </c>
      <c r="D340" s="38">
        <v>6.3</v>
      </c>
      <c r="E340" s="16"/>
    </row>
    <row r="341" spans="1:5" x14ac:dyDescent="0.2">
      <c r="A341" s="15" t="s">
        <v>345</v>
      </c>
      <c r="B341" s="40" t="s">
        <v>7117</v>
      </c>
      <c r="C341" s="41">
        <v>1.0629</v>
      </c>
      <c r="D341" s="38">
        <v>3.97</v>
      </c>
      <c r="E341" s="16"/>
    </row>
    <row r="342" spans="1:5" x14ac:dyDescent="0.2">
      <c r="A342" s="15" t="s">
        <v>346</v>
      </c>
      <c r="B342" s="40" t="s">
        <v>7118</v>
      </c>
      <c r="C342" s="41">
        <v>0.9536</v>
      </c>
      <c r="D342" s="38">
        <v>2.61</v>
      </c>
      <c r="E342" s="16"/>
    </row>
    <row r="343" spans="1:5" x14ac:dyDescent="0.2">
      <c r="A343" s="15" t="s">
        <v>347</v>
      </c>
      <c r="B343" s="40" t="s">
        <v>6757</v>
      </c>
      <c r="C343" s="41">
        <v>3.4142999999999999</v>
      </c>
      <c r="D343" s="38">
        <v>10</v>
      </c>
      <c r="E343" s="16"/>
    </row>
    <row r="344" spans="1:5" x14ac:dyDescent="0.2">
      <c r="A344" s="15" t="s">
        <v>348</v>
      </c>
      <c r="B344" s="40" t="s">
        <v>6758</v>
      </c>
      <c r="C344" s="41">
        <v>1.5842000000000001</v>
      </c>
      <c r="D344" s="38">
        <v>4.5</v>
      </c>
      <c r="E344" s="16"/>
    </row>
    <row r="345" spans="1:5" x14ac:dyDescent="0.2">
      <c r="A345" s="15" t="s">
        <v>349</v>
      </c>
      <c r="B345" s="40" t="s">
        <v>7119</v>
      </c>
      <c r="C345" s="41">
        <v>1.4215</v>
      </c>
      <c r="D345" s="38">
        <v>3.2</v>
      </c>
      <c r="E345" s="16"/>
    </row>
    <row r="346" spans="1:5" x14ac:dyDescent="0.2">
      <c r="A346" s="15" t="s">
        <v>350</v>
      </c>
      <c r="B346" s="40" t="s">
        <v>6759</v>
      </c>
      <c r="C346" s="41">
        <v>3.9346999999999999</v>
      </c>
      <c r="D346" s="38">
        <v>11.1</v>
      </c>
      <c r="E346" s="16"/>
    </row>
    <row r="347" spans="1:5" x14ac:dyDescent="0.2">
      <c r="A347" s="15" t="s">
        <v>351</v>
      </c>
      <c r="B347" s="40" t="s">
        <v>6760</v>
      </c>
      <c r="C347" s="41">
        <v>2.2088000000000001</v>
      </c>
      <c r="D347" s="38">
        <v>6.5</v>
      </c>
      <c r="E347" s="16"/>
    </row>
    <row r="348" spans="1:5" x14ac:dyDescent="0.2">
      <c r="A348" s="15" t="s">
        <v>352</v>
      </c>
      <c r="B348" s="40" t="s">
        <v>7120</v>
      </c>
      <c r="C348" s="41">
        <v>1.4954000000000001</v>
      </c>
      <c r="D348" s="38">
        <v>3.3</v>
      </c>
      <c r="E348" s="16"/>
    </row>
    <row r="349" spans="1:5" x14ac:dyDescent="0.2">
      <c r="A349" s="15" t="s">
        <v>974</v>
      </c>
      <c r="B349" s="40" t="s">
        <v>6761</v>
      </c>
      <c r="C349" s="41">
        <v>10.1403</v>
      </c>
      <c r="D349" s="38">
        <v>9.5</v>
      </c>
      <c r="E349" s="16"/>
    </row>
    <row r="350" spans="1:5" x14ac:dyDescent="0.2">
      <c r="A350" s="15" t="s">
        <v>975</v>
      </c>
      <c r="B350" s="40" t="s">
        <v>6762</v>
      </c>
      <c r="C350" s="41">
        <v>3.5587</v>
      </c>
      <c r="D350" s="38">
        <v>4.92</v>
      </c>
      <c r="E350" s="16"/>
    </row>
    <row r="351" spans="1:5" x14ac:dyDescent="0.2">
      <c r="A351" s="15" t="s">
        <v>976</v>
      </c>
      <c r="B351" s="40" t="s">
        <v>7121</v>
      </c>
      <c r="C351" s="41">
        <v>2.4321999999999999</v>
      </c>
      <c r="D351" s="38">
        <v>4.0999999999999996</v>
      </c>
      <c r="E351" s="16"/>
    </row>
    <row r="352" spans="1:5" x14ac:dyDescent="0.2">
      <c r="A352" s="15" t="s">
        <v>977</v>
      </c>
      <c r="B352" s="40" t="s">
        <v>6763</v>
      </c>
      <c r="C352" s="41">
        <v>8.0685000000000002</v>
      </c>
      <c r="D352" s="38">
        <v>12.5</v>
      </c>
      <c r="E352" s="16"/>
    </row>
    <row r="353" spans="1:5" x14ac:dyDescent="0.2">
      <c r="A353" s="15" t="s">
        <v>978</v>
      </c>
      <c r="B353" s="40" t="s">
        <v>7122</v>
      </c>
      <c r="C353" s="41">
        <v>5.2919999999999998</v>
      </c>
      <c r="D353" s="38">
        <v>4.5999999999999996</v>
      </c>
      <c r="E353" s="16"/>
    </row>
    <row r="354" spans="1:5" x14ac:dyDescent="0.2">
      <c r="A354" s="15" t="s">
        <v>353</v>
      </c>
      <c r="B354" s="40" t="s">
        <v>6764</v>
      </c>
      <c r="C354" s="41">
        <v>1.4448000000000001</v>
      </c>
      <c r="D354" s="38">
        <v>7.34</v>
      </c>
      <c r="E354" s="16"/>
    </row>
    <row r="355" spans="1:5" x14ac:dyDescent="0.2">
      <c r="A355" s="15" t="s">
        <v>354</v>
      </c>
      <c r="B355" s="40" t="s">
        <v>6765</v>
      </c>
      <c r="C355" s="41">
        <v>0.86170000000000002</v>
      </c>
      <c r="D355" s="38">
        <v>5.0999999999999996</v>
      </c>
      <c r="E355" s="16"/>
    </row>
    <row r="356" spans="1:5" x14ac:dyDescent="0.2">
      <c r="A356" s="15" t="s">
        <v>355</v>
      </c>
      <c r="B356" s="40" t="s">
        <v>7123</v>
      </c>
      <c r="C356" s="41">
        <v>0.5383</v>
      </c>
      <c r="D356" s="38">
        <v>2.9</v>
      </c>
      <c r="E356" s="16"/>
    </row>
    <row r="357" spans="1:5" x14ac:dyDescent="0.2">
      <c r="A357" s="15" t="s">
        <v>356</v>
      </c>
      <c r="B357" s="40" t="s">
        <v>6766</v>
      </c>
      <c r="C357" s="41">
        <v>1.7650999999999999</v>
      </c>
      <c r="D357" s="38">
        <v>6.4</v>
      </c>
      <c r="E357" s="16"/>
    </row>
    <row r="358" spans="1:5" x14ac:dyDescent="0.2">
      <c r="A358" s="15" t="s">
        <v>357</v>
      </c>
      <c r="B358" s="40" t="s">
        <v>6767</v>
      </c>
      <c r="C358" s="41">
        <v>1.0909</v>
      </c>
      <c r="D358" s="38">
        <v>4.3</v>
      </c>
      <c r="E358" s="16"/>
    </row>
    <row r="359" spans="1:5" x14ac:dyDescent="0.2">
      <c r="A359" s="15" t="s">
        <v>358</v>
      </c>
      <c r="B359" s="40" t="s">
        <v>7124</v>
      </c>
      <c r="C359" s="41">
        <v>0.75949999999999995</v>
      </c>
      <c r="D359" s="38">
        <v>2.8</v>
      </c>
      <c r="E359" s="16"/>
    </row>
    <row r="360" spans="1:5" x14ac:dyDescent="0.2">
      <c r="A360" s="15" t="s">
        <v>359</v>
      </c>
      <c r="B360" s="40" t="s">
        <v>6768</v>
      </c>
      <c r="C360" s="41">
        <v>1.2354000000000001</v>
      </c>
      <c r="D360" s="38">
        <v>6.78</v>
      </c>
      <c r="E360" s="16"/>
    </row>
    <row r="361" spans="1:5" x14ac:dyDescent="0.2">
      <c r="A361" s="15" t="s">
        <v>360</v>
      </c>
      <c r="B361" s="40" t="s">
        <v>6769</v>
      </c>
      <c r="C361" s="41">
        <v>0.72619999999999996</v>
      </c>
      <c r="D361" s="38">
        <v>4.8099999999999996</v>
      </c>
      <c r="E361" s="16"/>
    </row>
    <row r="362" spans="1:5" x14ac:dyDescent="0.2">
      <c r="A362" s="15" t="s">
        <v>361</v>
      </c>
      <c r="B362" s="40" t="s">
        <v>7125</v>
      </c>
      <c r="C362" s="41">
        <v>0.50670000000000004</v>
      </c>
      <c r="D362" s="38">
        <v>2.72</v>
      </c>
      <c r="E362" s="16"/>
    </row>
    <row r="363" spans="1:5" x14ac:dyDescent="0.2">
      <c r="A363" s="15" t="s">
        <v>362</v>
      </c>
      <c r="B363" s="40" t="s">
        <v>6770</v>
      </c>
      <c r="C363" s="41">
        <v>1.1157999999999999</v>
      </c>
      <c r="D363" s="38">
        <v>5.7</v>
      </c>
      <c r="E363" s="16"/>
    </row>
    <row r="364" spans="1:5" x14ac:dyDescent="0.2">
      <c r="A364" s="15" t="s">
        <v>363</v>
      </c>
      <c r="B364" s="40" t="s">
        <v>6771</v>
      </c>
      <c r="C364" s="41">
        <v>0.82709999999999995</v>
      </c>
      <c r="D364" s="38">
        <v>3.93</v>
      </c>
      <c r="E364" s="16"/>
    </row>
    <row r="365" spans="1:5" x14ac:dyDescent="0.2">
      <c r="A365" s="15" t="s">
        <v>364</v>
      </c>
      <c r="B365" s="40" t="s">
        <v>7126</v>
      </c>
      <c r="C365" s="41">
        <v>0.67969999999999997</v>
      </c>
      <c r="D365" s="38">
        <v>3</v>
      </c>
      <c r="E365" s="16"/>
    </row>
    <row r="366" spans="1:5" x14ac:dyDescent="0.2">
      <c r="A366" s="15" t="s">
        <v>365</v>
      </c>
      <c r="B366" s="40" t="s">
        <v>6772</v>
      </c>
      <c r="C366" s="41">
        <v>1.6296999999999999</v>
      </c>
      <c r="D366" s="38">
        <v>5.9</v>
      </c>
      <c r="E366" s="16"/>
    </row>
    <row r="367" spans="1:5" x14ac:dyDescent="0.2">
      <c r="A367" s="15" t="s">
        <v>366</v>
      </c>
      <c r="B367" s="40" t="s">
        <v>6773</v>
      </c>
      <c r="C367" s="41">
        <v>0.94740000000000002</v>
      </c>
      <c r="D367" s="38">
        <v>3.7</v>
      </c>
      <c r="E367" s="16"/>
    </row>
    <row r="368" spans="1:5" x14ac:dyDescent="0.2">
      <c r="A368" s="15" t="s">
        <v>367</v>
      </c>
      <c r="B368" s="40" t="s">
        <v>7127</v>
      </c>
      <c r="C368" s="41">
        <v>0.65269999999999995</v>
      </c>
      <c r="D368" s="38">
        <v>2.39</v>
      </c>
      <c r="E368" s="16"/>
    </row>
    <row r="369" spans="1:5" x14ac:dyDescent="0.2">
      <c r="A369" s="15" t="s">
        <v>979</v>
      </c>
      <c r="B369" s="40" t="s">
        <v>6774</v>
      </c>
      <c r="C369" s="41">
        <v>6.4859</v>
      </c>
      <c r="D369" s="38">
        <v>10.1</v>
      </c>
      <c r="E369" s="16"/>
    </row>
    <row r="370" spans="1:5" x14ac:dyDescent="0.2">
      <c r="A370" s="15" t="s">
        <v>980</v>
      </c>
      <c r="B370" s="40" t="s">
        <v>7128</v>
      </c>
      <c r="C370" s="41">
        <v>2.2357</v>
      </c>
      <c r="D370" s="38">
        <v>5.28</v>
      </c>
      <c r="E370" s="16"/>
    </row>
    <row r="371" spans="1:5" x14ac:dyDescent="0.2">
      <c r="A371" s="15" t="s">
        <v>981</v>
      </c>
      <c r="B371" s="40" t="s">
        <v>6775</v>
      </c>
      <c r="C371" s="41">
        <v>4.9820000000000002</v>
      </c>
      <c r="D371" s="38">
        <v>8.6999999999999993</v>
      </c>
      <c r="E371" s="16"/>
    </row>
    <row r="372" spans="1:5" x14ac:dyDescent="0.2">
      <c r="A372" s="15" t="s">
        <v>982</v>
      </c>
      <c r="B372" s="40" t="s">
        <v>7129</v>
      </c>
      <c r="C372" s="41">
        <v>1.8025</v>
      </c>
      <c r="D372" s="38">
        <v>3.24</v>
      </c>
      <c r="E372" s="16"/>
    </row>
    <row r="373" spans="1:5" x14ac:dyDescent="0.2">
      <c r="A373" s="15" t="s">
        <v>368</v>
      </c>
      <c r="B373" s="40" t="s">
        <v>6776</v>
      </c>
      <c r="C373" s="41">
        <v>8.1928999999999998</v>
      </c>
      <c r="D373" s="38">
        <v>12.6</v>
      </c>
      <c r="E373" s="16"/>
    </row>
    <row r="374" spans="1:5" x14ac:dyDescent="0.2">
      <c r="A374" s="15" t="s">
        <v>369</v>
      </c>
      <c r="B374" s="40" t="s">
        <v>6777</v>
      </c>
      <c r="C374" s="41">
        <v>4.3644999999999996</v>
      </c>
      <c r="D374" s="38">
        <v>14.06</v>
      </c>
      <c r="E374" s="16"/>
    </row>
    <row r="375" spans="1:5" x14ac:dyDescent="0.2">
      <c r="A375" s="15" t="s">
        <v>370</v>
      </c>
      <c r="B375" s="40" t="s">
        <v>7130</v>
      </c>
      <c r="C375" s="41">
        <v>2.5283000000000002</v>
      </c>
      <c r="D375" s="38">
        <v>5.38</v>
      </c>
      <c r="E375" s="16"/>
    </row>
    <row r="376" spans="1:5" x14ac:dyDescent="0.2">
      <c r="A376" s="15" t="s">
        <v>371</v>
      </c>
      <c r="B376" s="40" t="s">
        <v>6778</v>
      </c>
      <c r="C376" s="41">
        <v>5.9368999999999996</v>
      </c>
      <c r="D376" s="38">
        <v>10.3</v>
      </c>
      <c r="E376" s="16"/>
    </row>
    <row r="377" spans="1:5" x14ac:dyDescent="0.2">
      <c r="A377" s="15" t="s">
        <v>372</v>
      </c>
      <c r="B377" s="40" t="s">
        <v>7131</v>
      </c>
      <c r="C377" s="41">
        <v>2.7704</v>
      </c>
      <c r="D377" s="38">
        <v>2.8</v>
      </c>
      <c r="E377" s="16"/>
    </row>
    <row r="378" spans="1:5" x14ac:dyDescent="0.2">
      <c r="A378" s="15" t="s">
        <v>373</v>
      </c>
      <c r="B378" s="40" t="s">
        <v>6779</v>
      </c>
      <c r="C378" s="41">
        <v>5.2248999999999999</v>
      </c>
      <c r="D378" s="38">
        <v>14.1</v>
      </c>
      <c r="E378" s="16"/>
    </row>
    <row r="379" spans="1:5" x14ac:dyDescent="0.2">
      <c r="A379" s="15" t="s">
        <v>374</v>
      </c>
      <c r="B379" s="40" t="s">
        <v>6780</v>
      </c>
      <c r="C379" s="41">
        <v>2.8525999999999998</v>
      </c>
      <c r="D379" s="38">
        <v>7.3</v>
      </c>
      <c r="E379" s="16"/>
    </row>
    <row r="380" spans="1:5" x14ac:dyDescent="0.2">
      <c r="A380" s="15" t="s">
        <v>375</v>
      </c>
      <c r="B380" s="40" t="s">
        <v>7132</v>
      </c>
      <c r="C380" s="41">
        <v>1.6794</v>
      </c>
      <c r="D380" s="38">
        <v>2.9</v>
      </c>
      <c r="E380" s="16"/>
    </row>
    <row r="381" spans="1:5" x14ac:dyDescent="0.2">
      <c r="A381" s="15" t="s">
        <v>376</v>
      </c>
      <c r="B381" s="40" t="s">
        <v>6781</v>
      </c>
      <c r="C381" s="41">
        <v>4.9283999999999999</v>
      </c>
      <c r="D381" s="38">
        <v>9.1999999999999993</v>
      </c>
      <c r="E381" s="16"/>
    </row>
    <row r="382" spans="1:5" x14ac:dyDescent="0.2">
      <c r="A382" s="15" t="s">
        <v>377</v>
      </c>
      <c r="B382" s="40" t="s">
        <v>6782</v>
      </c>
      <c r="C382" s="41">
        <v>3.3134000000000001</v>
      </c>
      <c r="D382" s="38">
        <v>4.0999999999999996</v>
      </c>
      <c r="E382" s="16"/>
    </row>
    <row r="383" spans="1:5" x14ac:dyDescent="0.2">
      <c r="A383" s="15" t="s">
        <v>378</v>
      </c>
      <c r="B383" s="40" t="s">
        <v>7133</v>
      </c>
      <c r="C383" s="41">
        <v>2.5377999999999998</v>
      </c>
      <c r="D383" s="38">
        <v>1.8</v>
      </c>
      <c r="E383" s="16"/>
    </row>
    <row r="384" spans="1:5" x14ac:dyDescent="0.2">
      <c r="A384" s="15" t="s">
        <v>379</v>
      </c>
      <c r="B384" s="40" t="s">
        <v>6783</v>
      </c>
      <c r="C384" s="41">
        <v>3.1621000000000001</v>
      </c>
      <c r="D384" s="38">
        <v>5</v>
      </c>
      <c r="E384" s="16"/>
    </row>
    <row r="385" spans="1:5" x14ac:dyDescent="0.2">
      <c r="A385" s="15" t="s">
        <v>380</v>
      </c>
      <c r="B385" s="40" t="s">
        <v>7134</v>
      </c>
      <c r="C385" s="41">
        <v>1.323</v>
      </c>
      <c r="D385" s="38">
        <v>3.21</v>
      </c>
      <c r="E385" s="16"/>
    </row>
    <row r="386" spans="1:5" x14ac:dyDescent="0.2">
      <c r="A386" s="15" t="s">
        <v>381</v>
      </c>
      <c r="B386" s="40" t="s">
        <v>6784</v>
      </c>
      <c r="C386" s="41">
        <v>4.6989000000000001</v>
      </c>
      <c r="D386" s="38">
        <v>9.6999999999999993</v>
      </c>
      <c r="E386" s="16"/>
    </row>
    <row r="387" spans="1:5" x14ac:dyDescent="0.2">
      <c r="A387" s="15" t="s">
        <v>382</v>
      </c>
      <c r="B387" s="40" t="s">
        <v>6785</v>
      </c>
      <c r="C387" s="41">
        <v>1.3694</v>
      </c>
      <c r="D387" s="38">
        <v>3.47</v>
      </c>
      <c r="E387" s="16"/>
    </row>
    <row r="388" spans="1:5" x14ac:dyDescent="0.2">
      <c r="A388" s="15" t="s">
        <v>383</v>
      </c>
      <c r="B388" s="40" t="s">
        <v>7135</v>
      </c>
      <c r="C388" s="41">
        <v>1.3524</v>
      </c>
      <c r="D388" s="38">
        <v>2.5299999999999998</v>
      </c>
      <c r="E388" s="16"/>
    </row>
    <row r="389" spans="1:5" x14ac:dyDescent="0.2">
      <c r="A389" s="15" t="s">
        <v>384</v>
      </c>
      <c r="B389" s="40" t="s">
        <v>6786</v>
      </c>
      <c r="C389" s="41">
        <v>4.3384</v>
      </c>
      <c r="D389" s="38">
        <v>13</v>
      </c>
      <c r="E389" s="16"/>
    </row>
    <row r="390" spans="1:5" x14ac:dyDescent="0.2">
      <c r="A390" s="15" t="s">
        <v>385</v>
      </c>
      <c r="B390" s="40" t="s">
        <v>6787</v>
      </c>
      <c r="C390" s="41">
        <v>1.1908000000000001</v>
      </c>
      <c r="D390" s="38">
        <v>7.86</v>
      </c>
      <c r="E390" s="16"/>
    </row>
    <row r="391" spans="1:5" x14ac:dyDescent="0.2">
      <c r="A391" s="15" t="s">
        <v>386</v>
      </c>
      <c r="B391" s="40" t="s">
        <v>7136</v>
      </c>
      <c r="C391" s="41">
        <v>1.1251</v>
      </c>
      <c r="D391" s="38">
        <v>3.3</v>
      </c>
      <c r="E391" s="16"/>
    </row>
    <row r="392" spans="1:5" x14ac:dyDescent="0.2">
      <c r="A392" s="15" t="s">
        <v>387</v>
      </c>
      <c r="B392" s="40" t="s">
        <v>6788</v>
      </c>
      <c r="C392" s="41">
        <v>3.3268</v>
      </c>
      <c r="D392" s="38">
        <v>11</v>
      </c>
      <c r="E392" s="16"/>
    </row>
    <row r="393" spans="1:5" x14ac:dyDescent="0.2">
      <c r="A393" s="15" t="s">
        <v>388</v>
      </c>
      <c r="B393" s="40" t="s">
        <v>6789</v>
      </c>
      <c r="C393" s="41">
        <v>1.2627999999999999</v>
      </c>
      <c r="D393" s="38">
        <v>5.95</v>
      </c>
      <c r="E393" s="16"/>
    </row>
    <row r="394" spans="1:5" x14ac:dyDescent="0.2">
      <c r="A394" s="15" t="s">
        <v>389</v>
      </c>
      <c r="B394" s="40" t="s">
        <v>7137</v>
      </c>
      <c r="C394" s="41">
        <v>1.2627999999999999</v>
      </c>
      <c r="D394" s="38">
        <v>4.0999999999999996</v>
      </c>
      <c r="E394" s="16"/>
    </row>
    <row r="395" spans="1:5" x14ac:dyDescent="0.2">
      <c r="A395" s="15" t="s">
        <v>390</v>
      </c>
      <c r="B395" s="40" t="s">
        <v>6790</v>
      </c>
      <c r="C395" s="41">
        <v>2.8452000000000002</v>
      </c>
      <c r="D395" s="38">
        <v>7.6</v>
      </c>
      <c r="E395" s="16"/>
    </row>
    <row r="396" spans="1:5" x14ac:dyDescent="0.2">
      <c r="A396" s="15" t="s">
        <v>391</v>
      </c>
      <c r="B396" s="40" t="s">
        <v>6791</v>
      </c>
      <c r="C396" s="41">
        <v>1.4448000000000001</v>
      </c>
      <c r="D396" s="38">
        <v>4.57</v>
      </c>
      <c r="E396" s="16"/>
    </row>
    <row r="397" spans="1:5" x14ac:dyDescent="0.2">
      <c r="A397" s="15" t="s">
        <v>392</v>
      </c>
      <c r="B397" s="40" t="s">
        <v>7138</v>
      </c>
      <c r="C397" s="41">
        <v>0.98209999999999997</v>
      </c>
      <c r="D397" s="38">
        <v>2.5499999999999998</v>
      </c>
      <c r="E397" s="16"/>
    </row>
    <row r="398" spans="1:5" x14ac:dyDescent="0.2">
      <c r="A398" s="15" t="s">
        <v>393</v>
      </c>
      <c r="B398" s="40" t="s">
        <v>3574</v>
      </c>
      <c r="C398" s="41">
        <v>2.4651000000000001</v>
      </c>
      <c r="D398" s="38">
        <v>2.5</v>
      </c>
      <c r="E398" s="16"/>
    </row>
    <row r="399" spans="1:5" x14ac:dyDescent="0.2">
      <c r="A399" s="15" t="s">
        <v>394</v>
      </c>
      <c r="B399" s="40" t="s">
        <v>6792</v>
      </c>
      <c r="C399" s="41">
        <v>3.1185999999999998</v>
      </c>
      <c r="D399" s="38">
        <v>10.199999999999999</v>
      </c>
      <c r="E399" s="16"/>
    </row>
    <row r="400" spans="1:5" x14ac:dyDescent="0.2">
      <c r="A400" s="15" t="s">
        <v>395</v>
      </c>
      <c r="B400" s="40" t="s">
        <v>6793</v>
      </c>
      <c r="C400" s="41">
        <v>2.0516999999999999</v>
      </c>
      <c r="D400" s="38">
        <v>5.9</v>
      </c>
      <c r="E400" s="16"/>
    </row>
    <row r="401" spans="1:5" x14ac:dyDescent="0.2">
      <c r="A401" s="15" t="s">
        <v>396</v>
      </c>
      <c r="B401" s="40" t="s">
        <v>7139</v>
      </c>
      <c r="C401" s="41">
        <v>1.5286999999999999</v>
      </c>
      <c r="D401" s="38">
        <v>4.2</v>
      </c>
      <c r="E401" s="16"/>
    </row>
    <row r="402" spans="1:5" x14ac:dyDescent="0.2">
      <c r="A402" s="15" t="s">
        <v>397</v>
      </c>
      <c r="B402" s="40" t="s">
        <v>7140</v>
      </c>
      <c r="C402" s="41">
        <v>1.9013</v>
      </c>
      <c r="D402" s="38">
        <v>4.2</v>
      </c>
      <c r="E402" s="16"/>
    </row>
    <row r="403" spans="1:5" x14ac:dyDescent="0.2">
      <c r="A403" s="15" t="s">
        <v>398</v>
      </c>
      <c r="B403" s="40" t="s">
        <v>7141</v>
      </c>
      <c r="C403" s="41">
        <v>1.2955000000000001</v>
      </c>
      <c r="D403" s="38">
        <v>3.27</v>
      </c>
      <c r="E403" s="16"/>
    </row>
    <row r="404" spans="1:5" x14ac:dyDescent="0.2">
      <c r="A404" s="15" t="s">
        <v>399</v>
      </c>
      <c r="B404" s="40" t="s">
        <v>6794</v>
      </c>
      <c r="C404" s="41">
        <v>3.4354</v>
      </c>
      <c r="D404" s="38">
        <v>8.5</v>
      </c>
      <c r="E404" s="16"/>
    </row>
    <row r="405" spans="1:5" x14ac:dyDescent="0.2">
      <c r="A405" s="15" t="s">
        <v>400</v>
      </c>
      <c r="B405" s="40" t="s">
        <v>6795</v>
      </c>
      <c r="C405" s="41">
        <v>1.589</v>
      </c>
      <c r="D405" s="38">
        <v>6.29</v>
      </c>
      <c r="E405" s="16"/>
    </row>
    <row r="406" spans="1:5" x14ac:dyDescent="0.2">
      <c r="A406" s="15" t="s">
        <v>401</v>
      </c>
      <c r="B406" s="40" t="s">
        <v>7142</v>
      </c>
      <c r="C406" s="41">
        <v>1.1793</v>
      </c>
      <c r="D406" s="38">
        <v>2.4300000000000002</v>
      </c>
      <c r="E406" s="16"/>
    </row>
    <row r="407" spans="1:5" x14ac:dyDescent="0.2">
      <c r="A407" s="15" t="s">
        <v>402</v>
      </c>
      <c r="B407" s="40" t="s">
        <v>6796</v>
      </c>
      <c r="C407" s="41">
        <v>3.4056999999999999</v>
      </c>
      <c r="D407" s="38">
        <v>9.8000000000000007</v>
      </c>
      <c r="E407" s="16"/>
    </row>
    <row r="408" spans="1:5" x14ac:dyDescent="0.2">
      <c r="A408" s="15" t="s">
        <v>403</v>
      </c>
      <c r="B408" s="40" t="s">
        <v>6797</v>
      </c>
      <c r="C408" s="41">
        <v>1.9087000000000001</v>
      </c>
      <c r="D408" s="38">
        <v>4.3</v>
      </c>
      <c r="E408" s="16"/>
    </row>
    <row r="409" spans="1:5" x14ac:dyDescent="0.2">
      <c r="A409" s="15" t="s">
        <v>404</v>
      </c>
      <c r="B409" s="40" t="s">
        <v>7143</v>
      </c>
      <c r="C409" s="41">
        <v>1.2992999999999999</v>
      </c>
      <c r="D409" s="38">
        <v>2</v>
      </c>
      <c r="E409" s="16"/>
    </row>
    <row r="410" spans="1:5" x14ac:dyDescent="0.2">
      <c r="A410" s="15" t="s">
        <v>405</v>
      </c>
      <c r="B410" s="40" t="s">
        <v>6798</v>
      </c>
      <c r="C410" s="41">
        <v>2.4424999999999999</v>
      </c>
      <c r="D410" s="38">
        <v>7.8</v>
      </c>
      <c r="E410" s="16"/>
    </row>
    <row r="411" spans="1:5" x14ac:dyDescent="0.2">
      <c r="A411" s="15" t="s">
        <v>406</v>
      </c>
      <c r="B411" s="40" t="s">
        <v>7144</v>
      </c>
      <c r="C411" s="41">
        <v>1.123</v>
      </c>
      <c r="D411" s="38">
        <v>2.5</v>
      </c>
      <c r="E411" s="16"/>
    </row>
    <row r="412" spans="1:5" x14ac:dyDescent="0.2">
      <c r="A412" s="15" t="s">
        <v>407</v>
      </c>
      <c r="B412" s="40" t="s">
        <v>6799</v>
      </c>
      <c r="C412" s="41">
        <v>3.0653000000000001</v>
      </c>
      <c r="D412" s="38">
        <v>10.3</v>
      </c>
      <c r="E412" s="16"/>
    </row>
    <row r="413" spans="1:5" x14ac:dyDescent="0.2">
      <c r="A413" s="15" t="s">
        <v>408</v>
      </c>
      <c r="B413" s="40" t="s">
        <v>6800</v>
      </c>
      <c r="C413" s="41">
        <v>1.7267999999999999</v>
      </c>
      <c r="D413" s="38">
        <v>5.2</v>
      </c>
      <c r="E413" s="16"/>
    </row>
    <row r="414" spans="1:5" x14ac:dyDescent="0.2">
      <c r="A414" s="15" t="s">
        <v>409</v>
      </c>
      <c r="B414" s="40" t="s">
        <v>7145</v>
      </c>
      <c r="C414" s="41">
        <v>1.3515999999999999</v>
      </c>
      <c r="D414" s="38">
        <v>2.9</v>
      </c>
      <c r="E414" s="16"/>
    </row>
    <row r="415" spans="1:5" x14ac:dyDescent="0.2">
      <c r="A415" s="15" t="s">
        <v>410</v>
      </c>
      <c r="B415" s="40" t="s">
        <v>6801</v>
      </c>
      <c r="C415" s="41">
        <v>2.5602999999999998</v>
      </c>
      <c r="D415" s="38">
        <v>9</v>
      </c>
      <c r="E415" s="16"/>
    </row>
    <row r="416" spans="1:5" x14ac:dyDescent="0.2">
      <c r="A416" s="15" t="s">
        <v>411</v>
      </c>
      <c r="B416" s="40" t="s">
        <v>6802</v>
      </c>
      <c r="C416" s="41">
        <v>1.6983999999999999</v>
      </c>
      <c r="D416" s="38">
        <v>5</v>
      </c>
      <c r="E416" s="16"/>
    </row>
    <row r="417" spans="1:5" x14ac:dyDescent="0.2">
      <c r="A417" s="15" t="s">
        <v>412</v>
      </c>
      <c r="B417" s="40" t="s">
        <v>7146</v>
      </c>
      <c r="C417" s="41">
        <v>1.6983999999999999</v>
      </c>
      <c r="D417" s="38">
        <v>5</v>
      </c>
      <c r="E417" s="16"/>
    </row>
    <row r="418" spans="1:5" x14ac:dyDescent="0.2">
      <c r="A418" s="15" t="s">
        <v>413</v>
      </c>
      <c r="B418" s="40" t="s">
        <v>3552</v>
      </c>
      <c r="C418" s="41">
        <v>1.4501999999999999</v>
      </c>
      <c r="D418" s="38">
        <v>4.9000000000000004</v>
      </c>
      <c r="E418" s="16"/>
    </row>
    <row r="419" spans="1:5" x14ac:dyDescent="0.2">
      <c r="A419" s="15" t="s">
        <v>414</v>
      </c>
      <c r="B419" s="40" t="s">
        <v>6803</v>
      </c>
      <c r="C419" s="41">
        <v>1.875</v>
      </c>
      <c r="D419" s="38">
        <v>6.4</v>
      </c>
      <c r="E419" s="16"/>
    </row>
    <row r="420" spans="1:5" x14ac:dyDescent="0.2">
      <c r="A420" s="15" t="s">
        <v>415</v>
      </c>
      <c r="B420" s="40" t="s">
        <v>7147</v>
      </c>
      <c r="C420" s="41">
        <v>1.2485999999999999</v>
      </c>
      <c r="D420" s="38">
        <v>3.1</v>
      </c>
      <c r="E420" s="16"/>
    </row>
    <row r="421" spans="1:5" x14ac:dyDescent="0.2">
      <c r="A421" s="15" t="s">
        <v>416</v>
      </c>
      <c r="B421" s="40" t="s">
        <v>6804</v>
      </c>
      <c r="C421" s="41">
        <v>2.7648999999999999</v>
      </c>
      <c r="D421" s="38">
        <v>6.5</v>
      </c>
      <c r="E421" s="16"/>
    </row>
    <row r="422" spans="1:5" x14ac:dyDescent="0.2">
      <c r="A422" s="15" t="s">
        <v>417</v>
      </c>
      <c r="B422" s="40" t="s">
        <v>6805</v>
      </c>
      <c r="C422" s="41">
        <v>1.8975</v>
      </c>
      <c r="D422" s="38">
        <v>4.0999999999999996</v>
      </c>
      <c r="E422" s="16"/>
    </row>
    <row r="423" spans="1:5" x14ac:dyDescent="0.2">
      <c r="A423" s="15" t="s">
        <v>418</v>
      </c>
      <c r="B423" s="40" t="s">
        <v>7148</v>
      </c>
      <c r="C423" s="41">
        <v>1.5553999999999999</v>
      </c>
      <c r="D423" s="38">
        <v>2.5</v>
      </c>
      <c r="E423" s="16"/>
    </row>
    <row r="424" spans="1:5" x14ac:dyDescent="0.2">
      <c r="A424" s="15" t="s">
        <v>419</v>
      </c>
      <c r="B424" s="40" t="s">
        <v>6806</v>
      </c>
      <c r="C424" s="41">
        <v>0.82230000000000003</v>
      </c>
      <c r="D424" s="38">
        <v>3.47</v>
      </c>
      <c r="E424" s="16"/>
    </row>
    <row r="425" spans="1:5" x14ac:dyDescent="0.2">
      <c r="A425" s="15" t="s">
        <v>420</v>
      </c>
      <c r="B425" s="40" t="s">
        <v>7149</v>
      </c>
      <c r="C425" s="41">
        <v>0.82230000000000003</v>
      </c>
      <c r="D425" s="38">
        <v>2.9</v>
      </c>
      <c r="E425" s="16"/>
    </row>
    <row r="426" spans="1:5" x14ac:dyDescent="0.2">
      <c r="A426" s="15" t="s">
        <v>421</v>
      </c>
      <c r="B426" s="40" t="s">
        <v>6807</v>
      </c>
      <c r="C426" s="41">
        <v>2.9914999999999998</v>
      </c>
      <c r="D426" s="38">
        <v>8.6</v>
      </c>
      <c r="E426" s="16"/>
    </row>
    <row r="427" spans="1:5" x14ac:dyDescent="0.2">
      <c r="A427" s="15" t="s">
        <v>422</v>
      </c>
      <c r="B427" s="40" t="s">
        <v>6808</v>
      </c>
      <c r="C427" s="41">
        <v>1.1527000000000001</v>
      </c>
      <c r="D427" s="38">
        <v>3.48</v>
      </c>
      <c r="E427" s="16"/>
    </row>
    <row r="428" spans="1:5" x14ac:dyDescent="0.2">
      <c r="A428" s="15" t="s">
        <v>423</v>
      </c>
      <c r="B428" s="40" t="s">
        <v>7150</v>
      </c>
      <c r="C428" s="41">
        <v>1.018</v>
      </c>
      <c r="D428" s="38">
        <v>2.74</v>
      </c>
      <c r="E428" s="16"/>
    </row>
    <row r="429" spans="1:5" x14ac:dyDescent="0.2">
      <c r="A429" s="15" t="s">
        <v>796</v>
      </c>
      <c r="B429" s="40" t="s">
        <v>6809</v>
      </c>
      <c r="C429" s="41">
        <v>3.4670999999999998</v>
      </c>
      <c r="D429" s="38">
        <v>8</v>
      </c>
      <c r="E429" s="16"/>
    </row>
    <row r="430" spans="1:5" x14ac:dyDescent="0.2">
      <c r="A430" s="15" t="s">
        <v>797</v>
      </c>
      <c r="B430" s="40" t="s">
        <v>6810</v>
      </c>
      <c r="C430" s="41">
        <v>1.2793000000000001</v>
      </c>
      <c r="D430" s="38">
        <v>5.15</v>
      </c>
      <c r="E430" s="16"/>
    </row>
    <row r="431" spans="1:5" x14ac:dyDescent="0.2">
      <c r="A431" s="15" t="s">
        <v>798</v>
      </c>
      <c r="B431" s="40" t="s">
        <v>7151</v>
      </c>
      <c r="C431" s="41">
        <v>1.0542</v>
      </c>
      <c r="D431" s="38">
        <v>2.1</v>
      </c>
      <c r="E431" s="16"/>
    </row>
    <row r="432" spans="1:5" x14ac:dyDescent="0.2">
      <c r="A432" s="15" t="s">
        <v>894</v>
      </c>
      <c r="B432" s="40" t="s">
        <v>6811</v>
      </c>
      <c r="C432" s="41">
        <v>2.8197000000000001</v>
      </c>
      <c r="D432" s="38">
        <v>7.3</v>
      </c>
      <c r="E432" s="16"/>
    </row>
    <row r="433" spans="1:5" x14ac:dyDescent="0.2">
      <c r="A433" s="15" t="s">
        <v>895</v>
      </c>
      <c r="B433" s="40" t="s">
        <v>7152</v>
      </c>
      <c r="C433" s="41">
        <v>2.0396000000000001</v>
      </c>
      <c r="D433" s="38">
        <v>4.5</v>
      </c>
      <c r="E433" s="16"/>
    </row>
    <row r="434" spans="1:5" x14ac:dyDescent="0.2">
      <c r="A434" s="15" t="s">
        <v>424</v>
      </c>
      <c r="B434" s="40" t="s">
        <v>6812</v>
      </c>
      <c r="C434" s="41">
        <v>1.4752000000000001</v>
      </c>
      <c r="D434" s="38">
        <v>6</v>
      </c>
      <c r="E434" s="16"/>
    </row>
    <row r="435" spans="1:5" x14ac:dyDescent="0.2">
      <c r="A435" s="15" t="s">
        <v>425</v>
      </c>
      <c r="B435" s="40" t="s">
        <v>7153</v>
      </c>
      <c r="C435" s="41">
        <v>0.78739999999999999</v>
      </c>
      <c r="D435" s="38">
        <v>3.6</v>
      </c>
      <c r="E435" s="16"/>
    </row>
    <row r="436" spans="1:5" x14ac:dyDescent="0.2">
      <c r="A436" s="15" t="s">
        <v>426</v>
      </c>
      <c r="B436" s="40" t="s">
        <v>6813</v>
      </c>
      <c r="C436" s="41">
        <v>1.2866</v>
      </c>
      <c r="D436" s="38">
        <v>5.2</v>
      </c>
      <c r="E436" s="16"/>
    </row>
    <row r="437" spans="1:5" x14ac:dyDescent="0.2">
      <c r="A437" s="15" t="s">
        <v>427</v>
      </c>
      <c r="B437" s="40" t="s">
        <v>7154</v>
      </c>
      <c r="C437" s="41">
        <v>0.78449999999999998</v>
      </c>
      <c r="D437" s="38">
        <v>3.4</v>
      </c>
      <c r="E437" s="16"/>
    </row>
    <row r="438" spans="1:5" x14ac:dyDescent="0.2">
      <c r="A438" s="15" t="s">
        <v>428</v>
      </c>
      <c r="B438" s="40" t="s">
        <v>6814</v>
      </c>
      <c r="C438" s="41">
        <v>0.88900000000000001</v>
      </c>
      <c r="D438" s="38">
        <v>3.8</v>
      </c>
      <c r="E438" s="16"/>
    </row>
    <row r="439" spans="1:5" x14ac:dyDescent="0.2">
      <c r="A439" s="15" t="s">
        <v>429</v>
      </c>
      <c r="B439" s="40" t="s">
        <v>7155</v>
      </c>
      <c r="C439" s="41">
        <v>0.64959999999999996</v>
      </c>
      <c r="D439" s="38">
        <v>2.7</v>
      </c>
      <c r="E439" s="16"/>
    </row>
    <row r="440" spans="1:5" x14ac:dyDescent="0.2">
      <c r="A440" s="15" t="s">
        <v>430</v>
      </c>
      <c r="B440" s="40" t="s">
        <v>6815</v>
      </c>
      <c r="C440" s="41">
        <v>1.9568000000000001</v>
      </c>
      <c r="D440" s="38">
        <v>8.3000000000000007</v>
      </c>
      <c r="E440" s="16"/>
    </row>
    <row r="441" spans="1:5" x14ac:dyDescent="0.2">
      <c r="A441" s="15" t="s">
        <v>431</v>
      </c>
      <c r="B441" s="40" t="s">
        <v>6816</v>
      </c>
      <c r="C441" s="41">
        <v>0.60060000000000002</v>
      </c>
      <c r="D441" s="38">
        <v>4.32</v>
      </c>
      <c r="E441" s="16"/>
    </row>
    <row r="442" spans="1:5" x14ac:dyDescent="0.2">
      <c r="A442" s="15" t="s">
        <v>432</v>
      </c>
      <c r="B442" s="40" t="s">
        <v>7156</v>
      </c>
      <c r="C442" s="41">
        <v>0.60060000000000002</v>
      </c>
      <c r="D442" s="38">
        <v>3.9</v>
      </c>
      <c r="E442" s="16"/>
    </row>
    <row r="443" spans="1:5" x14ac:dyDescent="0.2">
      <c r="A443" s="15" t="s">
        <v>433</v>
      </c>
      <c r="B443" s="40" t="s">
        <v>6817</v>
      </c>
      <c r="C443" s="41">
        <v>1.8042</v>
      </c>
      <c r="D443" s="38">
        <v>7</v>
      </c>
      <c r="E443" s="16"/>
    </row>
    <row r="444" spans="1:5" x14ac:dyDescent="0.2">
      <c r="A444" s="15" t="s">
        <v>434</v>
      </c>
      <c r="B444" s="40" t="s">
        <v>6818</v>
      </c>
      <c r="C444" s="41">
        <v>1.0263</v>
      </c>
      <c r="D444" s="38">
        <v>4.4000000000000004</v>
      </c>
      <c r="E444" s="16"/>
    </row>
    <row r="445" spans="1:5" x14ac:dyDescent="0.2">
      <c r="A445" s="15" t="s">
        <v>435</v>
      </c>
      <c r="B445" s="40" t="s">
        <v>7157</v>
      </c>
      <c r="C445" s="41">
        <v>0.73109999999999997</v>
      </c>
      <c r="D445" s="38">
        <v>3.1</v>
      </c>
      <c r="E445" s="16"/>
    </row>
    <row r="446" spans="1:5" x14ac:dyDescent="0.2">
      <c r="A446" s="15" t="s">
        <v>436</v>
      </c>
      <c r="B446" s="40" t="s">
        <v>6819</v>
      </c>
      <c r="C446" s="41">
        <v>2.4443999999999999</v>
      </c>
      <c r="D446" s="38">
        <v>8.8000000000000007</v>
      </c>
      <c r="E446" s="16"/>
    </row>
    <row r="447" spans="1:5" x14ac:dyDescent="0.2">
      <c r="A447" s="15" t="s">
        <v>437</v>
      </c>
      <c r="B447" s="40" t="s">
        <v>6820</v>
      </c>
      <c r="C447" s="41">
        <v>0.78220000000000001</v>
      </c>
      <c r="D447" s="38">
        <v>4.8600000000000003</v>
      </c>
      <c r="E447" s="16"/>
    </row>
    <row r="448" spans="1:5" x14ac:dyDescent="0.2">
      <c r="A448" s="15" t="s">
        <v>438</v>
      </c>
      <c r="B448" s="40" t="s">
        <v>7158</v>
      </c>
      <c r="C448" s="41">
        <v>0.69310000000000005</v>
      </c>
      <c r="D448" s="38">
        <v>3.93</v>
      </c>
      <c r="E448" s="16"/>
    </row>
    <row r="449" spans="1:5" x14ac:dyDescent="0.2">
      <c r="A449" s="15" t="s">
        <v>439</v>
      </c>
      <c r="B449" s="40" t="s">
        <v>6821</v>
      </c>
      <c r="C449" s="41">
        <v>1.9489000000000001</v>
      </c>
      <c r="D449" s="38">
        <v>8.3000000000000007</v>
      </c>
      <c r="E449" s="16"/>
    </row>
    <row r="450" spans="1:5" x14ac:dyDescent="0.2">
      <c r="A450" s="15" t="s">
        <v>440</v>
      </c>
      <c r="B450" s="40" t="s">
        <v>6822</v>
      </c>
      <c r="C450" s="41">
        <v>1.1657999999999999</v>
      </c>
      <c r="D450" s="38">
        <v>4.9000000000000004</v>
      </c>
      <c r="E450" s="16"/>
    </row>
    <row r="451" spans="1:5" x14ac:dyDescent="0.2">
      <c r="A451" s="15" t="s">
        <v>441</v>
      </c>
      <c r="B451" s="40" t="s">
        <v>7159</v>
      </c>
      <c r="C451" s="41">
        <v>0.83399999999999996</v>
      </c>
      <c r="D451" s="38">
        <v>3.4</v>
      </c>
      <c r="E451" s="16"/>
    </row>
    <row r="452" spans="1:5" x14ac:dyDescent="0.2">
      <c r="A452" s="15" t="s">
        <v>442</v>
      </c>
      <c r="B452" s="40" t="s">
        <v>6823</v>
      </c>
      <c r="C452" s="41">
        <v>1.6507000000000001</v>
      </c>
      <c r="D452" s="38">
        <v>6.1</v>
      </c>
      <c r="E452" s="16"/>
    </row>
    <row r="453" spans="1:5" x14ac:dyDescent="0.2">
      <c r="A453" s="15" t="s">
        <v>443</v>
      </c>
      <c r="B453" s="40" t="s">
        <v>7160</v>
      </c>
      <c r="C453" s="41">
        <v>0.74509999999999998</v>
      </c>
      <c r="D453" s="38">
        <v>3.28</v>
      </c>
      <c r="E453" s="16"/>
    </row>
    <row r="454" spans="1:5" x14ac:dyDescent="0.2">
      <c r="A454" s="15" t="s">
        <v>444</v>
      </c>
      <c r="B454" s="40" t="s">
        <v>6824</v>
      </c>
      <c r="C454" s="41">
        <v>1.2638</v>
      </c>
      <c r="D454" s="38">
        <v>5.4</v>
      </c>
      <c r="E454" s="16"/>
    </row>
    <row r="455" spans="1:5" x14ac:dyDescent="0.2">
      <c r="A455" s="15" t="s">
        <v>445</v>
      </c>
      <c r="B455" s="40" t="s">
        <v>7161</v>
      </c>
      <c r="C455" s="41">
        <v>0.69969999999999999</v>
      </c>
      <c r="D455" s="38">
        <v>4.6399999999999997</v>
      </c>
      <c r="E455" s="16"/>
    </row>
    <row r="456" spans="1:5" x14ac:dyDescent="0.2">
      <c r="A456" s="15" t="s">
        <v>446</v>
      </c>
      <c r="B456" s="40" t="s">
        <v>6825</v>
      </c>
      <c r="C456" s="41">
        <v>1.3027</v>
      </c>
      <c r="D456" s="38">
        <v>5.2</v>
      </c>
      <c r="E456" s="16"/>
    </row>
    <row r="457" spans="1:5" x14ac:dyDescent="0.2">
      <c r="A457" s="15" t="s">
        <v>447</v>
      </c>
      <c r="B457" s="40" t="s">
        <v>7162</v>
      </c>
      <c r="C457" s="41">
        <v>0.78990000000000005</v>
      </c>
      <c r="D457" s="38">
        <v>3.3</v>
      </c>
      <c r="E457" s="16"/>
    </row>
    <row r="458" spans="1:5" x14ac:dyDescent="0.2">
      <c r="A458" s="15" t="s">
        <v>448</v>
      </c>
      <c r="B458" s="40" t="s">
        <v>6826</v>
      </c>
      <c r="C458" s="41">
        <v>1.4992000000000001</v>
      </c>
      <c r="D458" s="38">
        <v>6.5</v>
      </c>
      <c r="E458" s="16"/>
    </row>
    <row r="459" spans="1:5" x14ac:dyDescent="0.2">
      <c r="A459" s="15" t="s">
        <v>449</v>
      </c>
      <c r="B459" s="40" t="s">
        <v>7163</v>
      </c>
      <c r="C459" s="41">
        <v>0.49959999999999999</v>
      </c>
      <c r="D459" s="38">
        <v>3.25</v>
      </c>
      <c r="E459" s="16"/>
    </row>
    <row r="460" spans="1:5" x14ac:dyDescent="0.2">
      <c r="A460" s="15" t="s">
        <v>450</v>
      </c>
      <c r="B460" s="40" t="s">
        <v>6827</v>
      </c>
      <c r="C460" s="41">
        <v>1.7957000000000001</v>
      </c>
      <c r="D460" s="38">
        <v>7.1</v>
      </c>
      <c r="E460" s="16"/>
    </row>
    <row r="461" spans="1:5" x14ac:dyDescent="0.2">
      <c r="A461" s="15" t="s">
        <v>451</v>
      </c>
      <c r="B461" s="40" t="s">
        <v>6828</v>
      </c>
      <c r="C461" s="41">
        <v>1.1847000000000001</v>
      </c>
      <c r="D461" s="38">
        <v>9.5</v>
      </c>
      <c r="E461" s="16"/>
    </row>
    <row r="462" spans="1:5" x14ac:dyDescent="0.2">
      <c r="A462" s="15" t="s">
        <v>452</v>
      </c>
      <c r="B462" s="40" t="s">
        <v>7164</v>
      </c>
      <c r="C462" s="41">
        <v>0.79100000000000004</v>
      </c>
      <c r="D462" s="38">
        <v>4.0999999999999996</v>
      </c>
      <c r="E462" s="16"/>
    </row>
    <row r="463" spans="1:5" x14ac:dyDescent="0.2">
      <c r="A463" s="15" t="s">
        <v>453</v>
      </c>
      <c r="B463" s="40" t="s">
        <v>6829</v>
      </c>
      <c r="C463" s="41">
        <v>1.4159999999999999</v>
      </c>
      <c r="D463" s="38">
        <v>5.4</v>
      </c>
      <c r="E463" s="16"/>
    </row>
    <row r="464" spans="1:5" x14ac:dyDescent="0.2">
      <c r="A464" s="15" t="s">
        <v>454</v>
      </c>
      <c r="B464" s="40" t="s">
        <v>7165</v>
      </c>
      <c r="C464" s="41">
        <v>0.88290000000000002</v>
      </c>
      <c r="D464" s="38">
        <v>3.43</v>
      </c>
      <c r="E464" s="16"/>
    </row>
    <row r="465" spans="1:5" x14ac:dyDescent="0.2">
      <c r="A465" s="15" t="s">
        <v>455</v>
      </c>
      <c r="B465" s="40" t="s">
        <v>6830</v>
      </c>
      <c r="C465" s="41">
        <v>1.5181</v>
      </c>
      <c r="D465" s="38">
        <v>6.4</v>
      </c>
      <c r="E465" s="16"/>
    </row>
    <row r="466" spans="1:5" x14ac:dyDescent="0.2">
      <c r="A466" s="15" t="s">
        <v>456</v>
      </c>
      <c r="B466" s="40" t="s">
        <v>6831</v>
      </c>
      <c r="C466" s="41">
        <v>0.98640000000000005</v>
      </c>
      <c r="D466" s="38">
        <v>4.2</v>
      </c>
      <c r="E466" s="16"/>
    </row>
    <row r="467" spans="1:5" x14ac:dyDescent="0.2">
      <c r="A467" s="15" t="s">
        <v>457</v>
      </c>
      <c r="B467" s="40" t="s">
        <v>7166</v>
      </c>
      <c r="C467" s="41">
        <v>0.72360000000000002</v>
      </c>
      <c r="D467" s="38">
        <v>2.9</v>
      </c>
      <c r="E467" s="16"/>
    </row>
    <row r="468" spans="1:5" x14ac:dyDescent="0.2">
      <c r="A468" s="15" t="s">
        <v>788</v>
      </c>
      <c r="B468" s="40" t="s">
        <v>6832</v>
      </c>
      <c r="C468" s="41">
        <v>2.9123999999999999</v>
      </c>
      <c r="D468" s="38">
        <v>10.7</v>
      </c>
      <c r="E468" s="16"/>
    </row>
    <row r="469" spans="1:5" x14ac:dyDescent="0.2">
      <c r="A469" s="15" t="s">
        <v>789</v>
      </c>
      <c r="B469" s="40" t="s">
        <v>6833</v>
      </c>
      <c r="C469" s="41">
        <v>1.6203000000000001</v>
      </c>
      <c r="D469" s="38">
        <v>6.3</v>
      </c>
      <c r="E469" s="16"/>
    </row>
    <row r="470" spans="1:5" x14ac:dyDescent="0.2">
      <c r="A470" s="15" t="s">
        <v>790</v>
      </c>
      <c r="B470" s="40" t="s">
        <v>7167</v>
      </c>
      <c r="C470" s="41">
        <v>1.1052</v>
      </c>
      <c r="D470" s="38">
        <v>3.7</v>
      </c>
      <c r="E470" s="16"/>
    </row>
    <row r="471" spans="1:5" x14ac:dyDescent="0.2">
      <c r="A471" s="15" t="s">
        <v>458</v>
      </c>
      <c r="B471" s="40" t="s">
        <v>6834</v>
      </c>
      <c r="C471" s="41">
        <v>5.9573</v>
      </c>
      <c r="D471" s="38">
        <v>17.2</v>
      </c>
      <c r="E471" s="16"/>
    </row>
    <row r="472" spans="1:5" x14ac:dyDescent="0.2">
      <c r="A472" s="15" t="s">
        <v>459</v>
      </c>
      <c r="B472" s="40" t="s">
        <v>6835</v>
      </c>
      <c r="C472" s="41">
        <v>3.3519000000000001</v>
      </c>
      <c r="D472" s="38">
        <v>11.2</v>
      </c>
      <c r="E472" s="16"/>
    </row>
    <row r="473" spans="1:5" x14ac:dyDescent="0.2">
      <c r="A473" s="15" t="s">
        <v>460</v>
      </c>
      <c r="B473" s="40" t="s">
        <v>7168</v>
      </c>
      <c r="C473" s="41">
        <v>1.9315</v>
      </c>
      <c r="D473" s="38">
        <v>5.7</v>
      </c>
      <c r="E473" s="16"/>
    </row>
    <row r="474" spans="1:5" x14ac:dyDescent="0.2">
      <c r="A474" s="15" t="s">
        <v>461</v>
      </c>
      <c r="B474" s="40" t="s">
        <v>6836</v>
      </c>
      <c r="C474" s="41">
        <v>5.2192999999999996</v>
      </c>
      <c r="D474" s="38">
        <v>14.1</v>
      </c>
      <c r="E474" s="16"/>
    </row>
    <row r="475" spans="1:5" x14ac:dyDescent="0.2">
      <c r="A475" s="15" t="s">
        <v>462</v>
      </c>
      <c r="B475" s="40" t="s">
        <v>6837</v>
      </c>
      <c r="C475" s="41">
        <v>2.5758999999999999</v>
      </c>
      <c r="D475" s="38">
        <v>6.8</v>
      </c>
      <c r="E475" s="16"/>
    </row>
    <row r="476" spans="1:5" x14ac:dyDescent="0.2">
      <c r="A476" s="15" t="s">
        <v>463</v>
      </c>
      <c r="B476" s="40" t="s">
        <v>7169</v>
      </c>
      <c r="C476" s="41">
        <v>1.6353</v>
      </c>
      <c r="D476" s="38">
        <v>3.4</v>
      </c>
      <c r="E476" s="16"/>
    </row>
    <row r="477" spans="1:5" x14ac:dyDescent="0.2">
      <c r="A477" s="15" t="s">
        <v>464</v>
      </c>
      <c r="B477" s="40" t="s">
        <v>6838</v>
      </c>
      <c r="C477" s="41">
        <v>3.153</v>
      </c>
      <c r="D477" s="38">
        <v>11.1</v>
      </c>
      <c r="E477" s="16"/>
    </row>
    <row r="478" spans="1:5" x14ac:dyDescent="0.2">
      <c r="A478" s="15" t="s">
        <v>465</v>
      </c>
      <c r="B478" s="40" t="s">
        <v>6839</v>
      </c>
      <c r="C478" s="41">
        <v>0.999</v>
      </c>
      <c r="D478" s="38">
        <v>4.9400000000000004</v>
      </c>
      <c r="E478" s="16"/>
    </row>
    <row r="479" spans="1:5" x14ac:dyDescent="0.2">
      <c r="A479" s="15" t="s">
        <v>466</v>
      </c>
      <c r="B479" s="40" t="s">
        <v>7170</v>
      </c>
      <c r="C479" s="41">
        <v>0.999</v>
      </c>
      <c r="D479" s="38">
        <v>3.35</v>
      </c>
      <c r="E479" s="16"/>
    </row>
    <row r="480" spans="1:5" x14ac:dyDescent="0.2">
      <c r="A480" s="15" t="s">
        <v>467</v>
      </c>
      <c r="B480" s="40" t="s">
        <v>6840</v>
      </c>
      <c r="C480" s="41">
        <v>1.6940999999999999</v>
      </c>
      <c r="D480" s="38">
        <v>3.5</v>
      </c>
      <c r="E480" s="16"/>
    </row>
    <row r="481" spans="1:5" x14ac:dyDescent="0.2">
      <c r="A481" s="15" t="s">
        <v>468</v>
      </c>
      <c r="B481" s="40" t="s">
        <v>7171</v>
      </c>
      <c r="C481" s="41">
        <v>1.589</v>
      </c>
      <c r="D481" s="38">
        <v>2</v>
      </c>
      <c r="E481" s="16"/>
    </row>
    <row r="482" spans="1:5" x14ac:dyDescent="0.2">
      <c r="A482" s="15" t="s">
        <v>469</v>
      </c>
      <c r="B482" s="40" t="s">
        <v>6841</v>
      </c>
      <c r="C482" s="41">
        <v>1.9805999999999999</v>
      </c>
      <c r="D482" s="38">
        <v>4.4000000000000004</v>
      </c>
      <c r="E482" s="16"/>
    </row>
    <row r="483" spans="1:5" x14ac:dyDescent="0.2">
      <c r="A483" s="15" t="s">
        <v>470</v>
      </c>
      <c r="B483" s="40" t="s">
        <v>7172</v>
      </c>
      <c r="C483" s="41">
        <v>1.9204000000000001</v>
      </c>
      <c r="D483" s="38">
        <v>2.5</v>
      </c>
      <c r="E483" s="16"/>
    </row>
    <row r="484" spans="1:5" x14ac:dyDescent="0.2">
      <c r="A484" s="15" t="s">
        <v>471</v>
      </c>
      <c r="B484" s="40" t="s">
        <v>6842</v>
      </c>
      <c r="C484" s="41">
        <v>1.9893000000000001</v>
      </c>
      <c r="D484" s="38">
        <v>8.5</v>
      </c>
      <c r="E484" s="16"/>
    </row>
    <row r="485" spans="1:5" x14ac:dyDescent="0.2">
      <c r="A485" s="15" t="s">
        <v>472</v>
      </c>
      <c r="B485" s="40" t="s">
        <v>6843</v>
      </c>
      <c r="C485" s="41">
        <v>1.1828000000000001</v>
      </c>
      <c r="D485" s="38">
        <v>5.6</v>
      </c>
      <c r="E485" s="16"/>
    </row>
    <row r="486" spans="1:5" x14ac:dyDescent="0.2">
      <c r="A486" s="15" t="s">
        <v>473</v>
      </c>
      <c r="B486" s="40" t="s">
        <v>7173</v>
      </c>
      <c r="C486" s="41">
        <v>0.82099999999999995</v>
      </c>
      <c r="D486" s="38">
        <v>4.2</v>
      </c>
      <c r="E486" s="16"/>
    </row>
    <row r="487" spans="1:5" x14ac:dyDescent="0.2">
      <c r="A487" s="15" t="s">
        <v>474</v>
      </c>
      <c r="B487" s="40" t="s">
        <v>6844</v>
      </c>
      <c r="C487" s="41">
        <v>2.0461</v>
      </c>
      <c r="D487" s="38">
        <v>7.9</v>
      </c>
      <c r="E487" s="16"/>
    </row>
    <row r="488" spans="1:5" x14ac:dyDescent="0.2">
      <c r="A488" s="15" t="s">
        <v>475</v>
      </c>
      <c r="B488" s="40" t="s">
        <v>7174</v>
      </c>
      <c r="C488" s="41">
        <v>1.0458000000000001</v>
      </c>
      <c r="D488" s="38">
        <v>4.5999999999999996</v>
      </c>
      <c r="E488" s="16"/>
    </row>
    <row r="489" spans="1:5" x14ac:dyDescent="0.2">
      <c r="A489" s="15" t="s">
        <v>476</v>
      </c>
      <c r="B489" s="40" t="s">
        <v>6845</v>
      </c>
      <c r="C489" s="41">
        <v>1.6993</v>
      </c>
      <c r="D489" s="38">
        <v>7</v>
      </c>
      <c r="E489" s="16"/>
    </row>
    <row r="490" spans="1:5" x14ac:dyDescent="0.2">
      <c r="A490" s="15" t="s">
        <v>477</v>
      </c>
      <c r="B490" s="40" t="s">
        <v>6846</v>
      </c>
      <c r="C490" s="41">
        <v>1.0438000000000001</v>
      </c>
      <c r="D490" s="38">
        <v>4.3</v>
      </c>
      <c r="E490" s="16"/>
    </row>
    <row r="491" spans="1:5" x14ac:dyDescent="0.2">
      <c r="A491" s="15" t="s">
        <v>478</v>
      </c>
      <c r="B491" s="40" t="s">
        <v>7175</v>
      </c>
      <c r="C491" s="41">
        <v>0.82709999999999995</v>
      </c>
      <c r="D491" s="38">
        <v>3.7</v>
      </c>
      <c r="E491" s="16"/>
    </row>
    <row r="492" spans="1:5" x14ac:dyDescent="0.2">
      <c r="A492" s="15" t="s">
        <v>479</v>
      </c>
      <c r="B492" s="40" t="s">
        <v>6847</v>
      </c>
      <c r="C492" s="41">
        <v>0.92600000000000005</v>
      </c>
      <c r="D492" s="38">
        <v>4.3</v>
      </c>
      <c r="E492" s="16"/>
    </row>
    <row r="493" spans="1:5" x14ac:dyDescent="0.2">
      <c r="A493" s="15" t="s">
        <v>480</v>
      </c>
      <c r="B493" s="40" t="s">
        <v>7176</v>
      </c>
      <c r="C493" s="41">
        <v>0.57999999999999996</v>
      </c>
      <c r="D493" s="38">
        <v>2.9</v>
      </c>
      <c r="E493" s="16"/>
    </row>
    <row r="494" spans="1:5" x14ac:dyDescent="0.2">
      <c r="A494" s="15" t="s">
        <v>481</v>
      </c>
      <c r="B494" s="40" t="s">
        <v>6848</v>
      </c>
      <c r="C494" s="41">
        <v>0.61760000000000004</v>
      </c>
      <c r="D494" s="38">
        <v>3.85</v>
      </c>
      <c r="E494" s="16"/>
    </row>
    <row r="495" spans="1:5" x14ac:dyDescent="0.2">
      <c r="A495" s="15" t="s">
        <v>482</v>
      </c>
      <c r="B495" s="40" t="s">
        <v>7177</v>
      </c>
      <c r="C495" s="41">
        <v>0.4914</v>
      </c>
      <c r="D495" s="38">
        <v>3.12</v>
      </c>
      <c r="E495" s="16"/>
    </row>
    <row r="496" spans="1:5" x14ac:dyDescent="0.2">
      <c r="A496" s="15" t="s">
        <v>483</v>
      </c>
      <c r="B496" s="40" t="s">
        <v>7285</v>
      </c>
      <c r="C496" s="41">
        <v>1.4373</v>
      </c>
      <c r="D496" s="38">
        <v>5.2</v>
      </c>
      <c r="E496" s="16"/>
    </row>
    <row r="497" spans="1:5" x14ac:dyDescent="0.2">
      <c r="A497" s="15" t="s">
        <v>484</v>
      </c>
      <c r="B497" s="40" t="s">
        <v>7286</v>
      </c>
      <c r="C497" s="41">
        <v>0.64449999999999996</v>
      </c>
      <c r="D497" s="38">
        <v>2.7</v>
      </c>
      <c r="E497" s="16"/>
    </row>
    <row r="498" spans="1:5" x14ac:dyDescent="0.2">
      <c r="A498" s="15" t="s">
        <v>485</v>
      </c>
      <c r="B498" s="40" t="s">
        <v>6849</v>
      </c>
      <c r="C498" s="41">
        <v>1.5577000000000001</v>
      </c>
      <c r="D498" s="38">
        <v>6.9</v>
      </c>
      <c r="E498" s="16"/>
    </row>
    <row r="499" spans="1:5" x14ac:dyDescent="0.2">
      <c r="A499" s="15" t="s">
        <v>486</v>
      </c>
      <c r="B499" s="40" t="s">
        <v>7178</v>
      </c>
      <c r="C499" s="41">
        <v>0.41949999999999998</v>
      </c>
      <c r="D499" s="38">
        <v>3.04</v>
      </c>
      <c r="E499" s="16"/>
    </row>
    <row r="500" spans="1:5" x14ac:dyDescent="0.2">
      <c r="A500" s="15" t="s">
        <v>487</v>
      </c>
      <c r="B500" s="40" t="s">
        <v>6850</v>
      </c>
      <c r="C500" s="41">
        <v>2.2046000000000001</v>
      </c>
      <c r="D500" s="38">
        <v>4</v>
      </c>
      <c r="E500" s="16"/>
    </row>
    <row r="501" spans="1:5" x14ac:dyDescent="0.2">
      <c r="A501" s="15" t="s">
        <v>488</v>
      </c>
      <c r="B501" s="40" t="s">
        <v>7179</v>
      </c>
      <c r="C501" s="41">
        <v>1.3862000000000001</v>
      </c>
      <c r="D501" s="38">
        <v>1.8</v>
      </c>
      <c r="E501" s="16"/>
    </row>
    <row r="502" spans="1:5" x14ac:dyDescent="0.2">
      <c r="A502" s="15" t="s">
        <v>489</v>
      </c>
      <c r="B502" s="40" t="s">
        <v>6851</v>
      </c>
      <c r="C502" s="41">
        <v>3.7391000000000001</v>
      </c>
      <c r="D502" s="38">
        <v>12.5</v>
      </c>
      <c r="E502" s="16"/>
    </row>
    <row r="503" spans="1:5" x14ac:dyDescent="0.2">
      <c r="A503" s="15" t="s">
        <v>490</v>
      </c>
      <c r="B503" s="40" t="s">
        <v>6852</v>
      </c>
      <c r="C503" s="41">
        <v>1.099</v>
      </c>
      <c r="D503" s="38">
        <v>5.93</v>
      </c>
      <c r="E503" s="16"/>
    </row>
    <row r="504" spans="1:5" x14ac:dyDescent="0.2">
      <c r="A504" s="15" t="s">
        <v>491</v>
      </c>
      <c r="B504" s="40" t="s">
        <v>7180</v>
      </c>
      <c r="C504" s="41">
        <v>1.099</v>
      </c>
      <c r="D504" s="38">
        <v>4.7</v>
      </c>
      <c r="E504" s="16"/>
    </row>
    <row r="505" spans="1:5" x14ac:dyDescent="0.2">
      <c r="A505" s="15" t="s">
        <v>492</v>
      </c>
      <c r="B505" s="40" t="s">
        <v>6853</v>
      </c>
      <c r="C505" s="41">
        <v>2.6375999999999999</v>
      </c>
      <c r="D505" s="38">
        <v>4.2</v>
      </c>
      <c r="E505" s="16"/>
    </row>
    <row r="506" spans="1:5" x14ac:dyDescent="0.2">
      <c r="A506" s="15" t="s">
        <v>493</v>
      </c>
      <c r="B506" s="40" t="s">
        <v>6854</v>
      </c>
      <c r="C506" s="41">
        <v>0.86260000000000003</v>
      </c>
      <c r="D506" s="38">
        <v>1.69</v>
      </c>
      <c r="E506" s="16"/>
    </row>
    <row r="507" spans="1:5" x14ac:dyDescent="0.2">
      <c r="A507" s="15" t="s">
        <v>494</v>
      </c>
      <c r="B507" s="40" t="s">
        <v>7181</v>
      </c>
      <c r="C507" s="41">
        <v>0.75960000000000005</v>
      </c>
      <c r="D507" s="38">
        <v>1.22</v>
      </c>
      <c r="E507" s="16"/>
    </row>
    <row r="508" spans="1:5" x14ac:dyDescent="0.2">
      <c r="A508" s="15" t="s">
        <v>495</v>
      </c>
      <c r="B508" s="40" t="s">
        <v>6855</v>
      </c>
      <c r="C508" s="41">
        <v>3.6221000000000001</v>
      </c>
      <c r="D508" s="38">
        <v>12.1</v>
      </c>
      <c r="E508" s="16"/>
    </row>
    <row r="509" spans="1:5" x14ac:dyDescent="0.2">
      <c r="A509" s="15" t="s">
        <v>496</v>
      </c>
      <c r="B509" s="40" t="s">
        <v>6856</v>
      </c>
      <c r="C509" s="41">
        <v>1.8516999999999999</v>
      </c>
      <c r="D509" s="38">
        <v>6.7</v>
      </c>
      <c r="E509" s="16"/>
    </row>
    <row r="510" spans="1:5" x14ac:dyDescent="0.2">
      <c r="A510" s="15" t="s">
        <v>497</v>
      </c>
      <c r="B510" s="40" t="s">
        <v>7182</v>
      </c>
      <c r="C510" s="41">
        <v>0.97040000000000004</v>
      </c>
      <c r="D510" s="38">
        <v>3.2</v>
      </c>
      <c r="E510" s="16"/>
    </row>
    <row r="511" spans="1:5" x14ac:dyDescent="0.2">
      <c r="A511" s="15" t="s">
        <v>498</v>
      </c>
      <c r="B511" s="40" t="s">
        <v>6857</v>
      </c>
      <c r="C511" s="41">
        <v>2.7736000000000001</v>
      </c>
      <c r="D511" s="38">
        <v>7.1</v>
      </c>
      <c r="E511" s="16"/>
    </row>
    <row r="512" spans="1:5" x14ac:dyDescent="0.2">
      <c r="A512" s="15" t="s">
        <v>499</v>
      </c>
      <c r="B512" s="40" t="s">
        <v>6858</v>
      </c>
      <c r="C512" s="41">
        <v>1.4601</v>
      </c>
      <c r="D512" s="38">
        <v>2.6</v>
      </c>
      <c r="E512" s="16"/>
    </row>
    <row r="513" spans="1:5" x14ac:dyDescent="0.2">
      <c r="A513" s="15" t="s">
        <v>500</v>
      </c>
      <c r="B513" s="40" t="s">
        <v>7183</v>
      </c>
      <c r="C513" s="41">
        <v>1.2256</v>
      </c>
      <c r="D513" s="38">
        <v>1.6</v>
      </c>
      <c r="E513" s="16"/>
    </row>
    <row r="514" spans="1:5" x14ac:dyDescent="0.2">
      <c r="A514" s="15" t="s">
        <v>501</v>
      </c>
      <c r="B514" s="40" t="s">
        <v>6859</v>
      </c>
      <c r="C514" s="41">
        <v>3.8178000000000001</v>
      </c>
      <c r="D514" s="38">
        <v>11.7</v>
      </c>
      <c r="E514" s="16"/>
    </row>
    <row r="515" spans="1:5" x14ac:dyDescent="0.2">
      <c r="A515" s="15" t="s">
        <v>502</v>
      </c>
      <c r="B515" s="40" t="s">
        <v>6860</v>
      </c>
      <c r="C515" s="41">
        <v>1.0926</v>
      </c>
      <c r="D515" s="38">
        <v>5.1100000000000003</v>
      </c>
      <c r="E515" s="16"/>
    </row>
    <row r="516" spans="1:5" x14ac:dyDescent="0.2">
      <c r="A516" s="15" t="s">
        <v>503</v>
      </c>
      <c r="B516" s="40" t="s">
        <v>7184</v>
      </c>
      <c r="C516" s="41">
        <v>1.0926</v>
      </c>
      <c r="D516" s="38">
        <v>2.7</v>
      </c>
      <c r="E516" s="16"/>
    </row>
    <row r="517" spans="1:5" x14ac:dyDescent="0.2">
      <c r="A517" s="15" t="s">
        <v>504</v>
      </c>
      <c r="B517" s="40" t="s">
        <v>6861</v>
      </c>
      <c r="C517" s="41">
        <v>0.82</v>
      </c>
      <c r="D517" s="38">
        <v>3.95</v>
      </c>
      <c r="E517" s="16"/>
    </row>
    <row r="518" spans="1:5" x14ac:dyDescent="0.2">
      <c r="A518" s="15" t="s">
        <v>505</v>
      </c>
      <c r="B518" s="40" t="s">
        <v>6862</v>
      </c>
      <c r="C518" s="41">
        <v>0.56479999999999997</v>
      </c>
      <c r="D518" s="38">
        <v>2.97</v>
      </c>
      <c r="E518" s="16"/>
    </row>
    <row r="519" spans="1:5" x14ac:dyDescent="0.2">
      <c r="A519" s="15" t="s">
        <v>506</v>
      </c>
      <c r="B519" s="40" t="s">
        <v>7185</v>
      </c>
      <c r="C519" s="41">
        <v>0.40160000000000001</v>
      </c>
      <c r="D519" s="38">
        <v>2.0299999999999998</v>
      </c>
      <c r="E519" s="16"/>
    </row>
    <row r="520" spans="1:5" x14ac:dyDescent="0.2">
      <c r="A520" s="15" t="s">
        <v>507</v>
      </c>
      <c r="B520" s="40" t="s">
        <v>6863</v>
      </c>
      <c r="C520" s="41">
        <v>0.95279999999999998</v>
      </c>
      <c r="D520" s="38">
        <v>6.36</v>
      </c>
      <c r="E520" s="16"/>
    </row>
    <row r="521" spans="1:5" x14ac:dyDescent="0.2">
      <c r="A521" s="15" t="s">
        <v>508</v>
      </c>
      <c r="B521" s="40" t="s">
        <v>7186</v>
      </c>
      <c r="C521" s="41">
        <v>0.58730000000000004</v>
      </c>
      <c r="D521" s="38">
        <v>3.72</v>
      </c>
      <c r="E521" s="16"/>
    </row>
    <row r="522" spans="1:5" x14ac:dyDescent="0.2">
      <c r="A522" s="15" t="s">
        <v>509</v>
      </c>
      <c r="B522" s="40" t="s">
        <v>3575</v>
      </c>
      <c r="C522" s="41">
        <v>1.2007000000000001</v>
      </c>
      <c r="D522" s="38">
        <v>4.5</v>
      </c>
      <c r="E522" s="16"/>
    </row>
    <row r="523" spans="1:5" x14ac:dyDescent="0.2">
      <c r="A523" s="15" t="s">
        <v>510</v>
      </c>
      <c r="B523" s="40" t="s">
        <v>6864</v>
      </c>
      <c r="C523" s="41">
        <v>1.6032999999999999</v>
      </c>
      <c r="D523" s="38">
        <v>6.4</v>
      </c>
      <c r="E523" s="16"/>
    </row>
    <row r="524" spans="1:5" x14ac:dyDescent="0.2">
      <c r="A524" s="15" t="s">
        <v>511</v>
      </c>
      <c r="B524" s="40" t="s">
        <v>6865</v>
      </c>
      <c r="C524" s="41">
        <v>0.99990000000000001</v>
      </c>
      <c r="D524" s="38">
        <v>4.2</v>
      </c>
      <c r="E524" s="16"/>
    </row>
    <row r="525" spans="1:5" x14ac:dyDescent="0.2">
      <c r="A525" s="15" t="s">
        <v>512</v>
      </c>
      <c r="B525" s="40" t="s">
        <v>7187</v>
      </c>
      <c r="C525" s="41">
        <v>0.75360000000000005</v>
      </c>
      <c r="D525" s="38">
        <v>3.2</v>
      </c>
      <c r="E525" s="16"/>
    </row>
    <row r="526" spans="1:5" x14ac:dyDescent="0.2">
      <c r="A526" s="15" t="s">
        <v>896</v>
      </c>
      <c r="B526" s="40" t="s">
        <v>6866</v>
      </c>
      <c r="C526" s="41">
        <v>4.4569999999999999</v>
      </c>
      <c r="D526" s="38">
        <v>8</v>
      </c>
      <c r="E526" s="16"/>
    </row>
    <row r="527" spans="1:5" x14ac:dyDescent="0.2">
      <c r="A527" s="15" t="s">
        <v>897</v>
      </c>
      <c r="B527" s="40" t="s">
        <v>7188</v>
      </c>
      <c r="C527" s="41">
        <v>3.3592</v>
      </c>
      <c r="D527" s="38">
        <v>6.1</v>
      </c>
      <c r="E527" s="16"/>
    </row>
    <row r="528" spans="1:5" x14ac:dyDescent="0.2">
      <c r="A528" s="15" t="s">
        <v>513</v>
      </c>
      <c r="B528" s="40" t="s">
        <v>954</v>
      </c>
      <c r="C528" s="41">
        <v>2.9712000000000001</v>
      </c>
      <c r="D528" s="38">
        <v>4.8</v>
      </c>
      <c r="E528" s="16"/>
    </row>
    <row r="529" spans="1:5" x14ac:dyDescent="0.2">
      <c r="A529" s="15" t="s">
        <v>514</v>
      </c>
      <c r="B529" s="40" t="s">
        <v>6867</v>
      </c>
      <c r="C529" s="41">
        <v>5.3926999999999996</v>
      </c>
      <c r="D529" s="38">
        <v>13.8</v>
      </c>
      <c r="E529" s="16"/>
    </row>
    <row r="530" spans="1:5" x14ac:dyDescent="0.2">
      <c r="A530" s="15" t="s">
        <v>515</v>
      </c>
      <c r="B530" s="40" t="s">
        <v>6868</v>
      </c>
      <c r="C530" s="41">
        <v>2.73</v>
      </c>
      <c r="D530" s="38">
        <v>6.4</v>
      </c>
      <c r="E530" s="16"/>
    </row>
    <row r="531" spans="1:5" x14ac:dyDescent="0.2">
      <c r="A531" s="15" t="s">
        <v>516</v>
      </c>
      <c r="B531" s="40" t="s">
        <v>7189</v>
      </c>
      <c r="C531" s="41">
        <v>2.0095999999999998</v>
      </c>
      <c r="D531" s="38">
        <v>3.9</v>
      </c>
      <c r="E531" s="16"/>
    </row>
    <row r="532" spans="1:5" x14ac:dyDescent="0.2">
      <c r="A532" s="15" t="s">
        <v>517</v>
      </c>
      <c r="B532" s="40" t="s">
        <v>6869</v>
      </c>
      <c r="C532" s="41">
        <v>3.1516000000000002</v>
      </c>
      <c r="D532" s="38">
        <v>7.4</v>
      </c>
      <c r="E532" s="16"/>
    </row>
    <row r="533" spans="1:5" x14ac:dyDescent="0.2">
      <c r="A533" s="15" t="s">
        <v>518</v>
      </c>
      <c r="B533" s="40" t="s">
        <v>6870</v>
      </c>
      <c r="C533" s="41">
        <v>1.7685</v>
      </c>
      <c r="D533" s="38">
        <v>3.4</v>
      </c>
      <c r="E533" s="16"/>
    </row>
    <row r="534" spans="1:5" x14ac:dyDescent="0.2">
      <c r="A534" s="15" t="s">
        <v>519</v>
      </c>
      <c r="B534" s="40" t="s">
        <v>7190</v>
      </c>
      <c r="C534" s="41">
        <v>1.4549000000000001</v>
      </c>
      <c r="D534" s="38">
        <v>1.9</v>
      </c>
      <c r="E534" s="16"/>
    </row>
    <row r="535" spans="1:5" x14ac:dyDescent="0.2">
      <c r="A535" s="15" t="s">
        <v>520</v>
      </c>
      <c r="B535" s="40" t="s">
        <v>6871</v>
      </c>
      <c r="C535" s="41">
        <v>2.5001000000000002</v>
      </c>
      <c r="D535" s="38">
        <v>8</v>
      </c>
      <c r="E535" s="16"/>
    </row>
    <row r="536" spans="1:5" x14ac:dyDescent="0.2">
      <c r="A536" s="15" t="s">
        <v>521</v>
      </c>
      <c r="B536" s="40" t="s">
        <v>6872</v>
      </c>
      <c r="C536" s="41">
        <v>1.0083</v>
      </c>
      <c r="D536" s="38">
        <v>3.38</v>
      </c>
      <c r="E536" s="16"/>
    </row>
    <row r="537" spans="1:5" x14ac:dyDescent="0.2">
      <c r="A537" s="15" t="s">
        <v>522</v>
      </c>
      <c r="B537" s="40" t="s">
        <v>7191</v>
      </c>
      <c r="C537" s="41">
        <v>0.6774</v>
      </c>
      <c r="D537" s="38">
        <v>1.92</v>
      </c>
      <c r="E537" s="16"/>
    </row>
    <row r="538" spans="1:5" x14ac:dyDescent="0.2">
      <c r="A538" s="15" t="s">
        <v>523</v>
      </c>
      <c r="B538" s="40" t="s">
        <v>6873</v>
      </c>
      <c r="C538" s="41">
        <v>3.0177999999999998</v>
      </c>
      <c r="D538" s="38">
        <v>10</v>
      </c>
      <c r="E538" s="16"/>
    </row>
    <row r="539" spans="1:5" x14ac:dyDescent="0.2">
      <c r="A539" s="15" t="s">
        <v>524</v>
      </c>
      <c r="B539" s="40" t="s">
        <v>6874</v>
      </c>
      <c r="C539" s="41">
        <v>1.4776</v>
      </c>
      <c r="D539" s="38">
        <v>4.7</v>
      </c>
      <c r="E539" s="16"/>
    </row>
    <row r="540" spans="1:5" x14ac:dyDescent="0.2">
      <c r="A540" s="15" t="s">
        <v>525</v>
      </c>
      <c r="B540" s="40" t="s">
        <v>7192</v>
      </c>
      <c r="C540" s="41">
        <v>1.0446</v>
      </c>
      <c r="D540" s="38">
        <v>2.1</v>
      </c>
      <c r="E540" s="16"/>
    </row>
    <row r="541" spans="1:5" x14ac:dyDescent="0.2">
      <c r="A541" s="15" t="s">
        <v>526</v>
      </c>
      <c r="B541" s="40" t="s">
        <v>6875</v>
      </c>
      <c r="C541" s="41">
        <v>3.3216000000000001</v>
      </c>
      <c r="D541" s="38">
        <v>10.8</v>
      </c>
      <c r="E541" s="16"/>
    </row>
    <row r="542" spans="1:5" x14ac:dyDescent="0.2">
      <c r="A542" s="15" t="s">
        <v>527</v>
      </c>
      <c r="B542" s="40" t="s">
        <v>6876</v>
      </c>
      <c r="C542" s="41">
        <v>1.5935999999999999</v>
      </c>
      <c r="D542" s="38">
        <v>4.9000000000000004</v>
      </c>
      <c r="E542" s="16"/>
    </row>
    <row r="543" spans="1:5" x14ac:dyDescent="0.2">
      <c r="A543" s="15" t="s">
        <v>528</v>
      </c>
      <c r="B543" s="40" t="s">
        <v>7193</v>
      </c>
      <c r="C543" s="41">
        <v>0.99419999999999997</v>
      </c>
      <c r="D543" s="38">
        <v>2.2999999999999998</v>
      </c>
      <c r="E543" s="16"/>
    </row>
    <row r="544" spans="1:5" x14ac:dyDescent="0.2">
      <c r="A544" s="15" t="s">
        <v>529</v>
      </c>
      <c r="B544" s="40" t="s">
        <v>6877</v>
      </c>
      <c r="C544" s="41">
        <v>2.8212000000000002</v>
      </c>
      <c r="D544" s="38">
        <v>9.9</v>
      </c>
      <c r="E544" s="16"/>
    </row>
    <row r="545" spans="1:5" x14ac:dyDescent="0.2">
      <c r="A545" s="15" t="s">
        <v>530</v>
      </c>
      <c r="B545" s="40" t="s">
        <v>6878</v>
      </c>
      <c r="C545" s="41">
        <v>1.4971000000000001</v>
      </c>
      <c r="D545" s="38">
        <v>4.9000000000000004</v>
      </c>
      <c r="E545" s="16"/>
    </row>
    <row r="546" spans="1:5" x14ac:dyDescent="0.2">
      <c r="A546" s="15" t="s">
        <v>531</v>
      </c>
      <c r="B546" s="40" t="s">
        <v>7194</v>
      </c>
      <c r="C546" s="41">
        <v>0.92449999999999999</v>
      </c>
      <c r="D546" s="38">
        <v>2.4</v>
      </c>
      <c r="E546" s="16"/>
    </row>
    <row r="547" spans="1:5" x14ac:dyDescent="0.2">
      <c r="A547" s="15" t="s">
        <v>532</v>
      </c>
      <c r="B547" s="40" t="s">
        <v>6879</v>
      </c>
      <c r="C547" s="41">
        <v>1.6675</v>
      </c>
      <c r="D547" s="38">
        <v>5.9</v>
      </c>
      <c r="E547" s="16"/>
    </row>
    <row r="548" spans="1:5" x14ac:dyDescent="0.2">
      <c r="A548" s="15" t="s">
        <v>533</v>
      </c>
      <c r="B548" s="40" t="s">
        <v>7195</v>
      </c>
      <c r="C548" s="41">
        <v>1.0587</v>
      </c>
      <c r="D548" s="38">
        <v>1.8</v>
      </c>
      <c r="E548" s="16"/>
    </row>
    <row r="549" spans="1:5" x14ac:dyDescent="0.2">
      <c r="A549" s="15" t="s">
        <v>534</v>
      </c>
      <c r="B549" s="40" t="s">
        <v>6880</v>
      </c>
      <c r="C549" s="41">
        <v>4.0536000000000003</v>
      </c>
      <c r="D549" s="38">
        <v>13.5</v>
      </c>
      <c r="E549" s="16"/>
    </row>
    <row r="550" spans="1:5" x14ac:dyDescent="0.2">
      <c r="A550" s="15" t="s">
        <v>535</v>
      </c>
      <c r="B550" s="40" t="s">
        <v>6881</v>
      </c>
      <c r="C550" s="41">
        <v>1.8435999999999999</v>
      </c>
      <c r="D550" s="38">
        <v>9.75</v>
      </c>
      <c r="E550" s="16"/>
    </row>
    <row r="551" spans="1:5" x14ac:dyDescent="0.2">
      <c r="A551" s="15" t="s">
        <v>536</v>
      </c>
      <c r="B551" s="40" t="s">
        <v>7196</v>
      </c>
      <c r="C551" s="41">
        <v>1.5142</v>
      </c>
      <c r="D551" s="38">
        <v>3.8</v>
      </c>
      <c r="E551" s="16"/>
    </row>
    <row r="552" spans="1:5" x14ac:dyDescent="0.2">
      <c r="A552" s="15" t="s">
        <v>537</v>
      </c>
      <c r="B552" s="40" t="s">
        <v>6882</v>
      </c>
      <c r="C552" s="41">
        <v>0.98650000000000004</v>
      </c>
      <c r="D552" s="38">
        <v>4.7300000000000004</v>
      </c>
      <c r="E552" s="16"/>
    </row>
    <row r="553" spans="1:5" x14ac:dyDescent="0.2">
      <c r="A553" s="15" t="s">
        <v>538</v>
      </c>
      <c r="B553" s="40" t="s">
        <v>6883</v>
      </c>
      <c r="C553" s="41">
        <v>0.67479999999999996</v>
      </c>
      <c r="D553" s="38">
        <v>3.84</v>
      </c>
      <c r="E553" s="16"/>
    </row>
    <row r="554" spans="1:5" x14ac:dyDescent="0.2">
      <c r="A554" s="15" t="s">
        <v>539</v>
      </c>
      <c r="B554" s="40" t="s">
        <v>7197</v>
      </c>
      <c r="C554" s="41">
        <v>0.57369999999999999</v>
      </c>
      <c r="D554" s="38">
        <v>2.65</v>
      </c>
      <c r="E554" s="16"/>
    </row>
    <row r="555" spans="1:5" x14ac:dyDescent="0.2">
      <c r="A555" s="15" t="s">
        <v>540</v>
      </c>
      <c r="B555" s="40" t="s">
        <v>6884</v>
      </c>
      <c r="C555" s="41">
        <v>1.8242</v>
      </c>
      <c r="D555" s="38">
        <v>7.3</v>
      </c>
      <c r="E555" s="16"/>
    </row>
    <row r="556" spans="1:5" x14ac:dyDescent="0.2">
      <c r="A556" s="15" t="s">
        <v>541</v>
      </c>
      <c r="B556" s="40" t="s">
        <v>6885</v>
      </c>
      <c r="C556" s="41">
        <v>1.0183</v>
      </c>
      <c r="D556" s="38">
        <v>4.2</v>
      </c>
      <c r="E556" s="16"/>
    </row>
    <row r="557" spans="1:5" x14ac:dyDescent="0.2">
      <c r="A557" s="15" t="s">
        <v>542</v>
      </c>
      <c r="B557" s="40" t="s">
        <v>7198</v>
      </c>
      <c r="C557" s="41">
        <v>0.7006</v>
      </c>
      <c r="D557" s="38">
        <v>2.2999999999999998</v>
      </c>
      <c r="E557" s="16"/>
    </row>
    <row r="558" spans="1:5" x14ac:dyDescent="0.2">
      <c r="A558" s="15" t="s">
        <v>543</v>
      </c>
      <c r="B558" s="40" t="s">
        <v>6886</v>
      </c>
      <c r="C558" s="41">
        <v>0.6764</v>
      </c>
      <c r="D558" s="38">
        <v>4.3499999999999996</v>
      </c>
      <c r="E558" s="16"/>
    </row>
    <row r="559" spans="1:5" x14ac:dyDescent="0.2">
      <c r="A559" s="15" t="s">
        <v>544</v>
      </c>
      <c r="B559" s="40" t="s">
        <v>7199</v>
      </c>
      <c r="C559" s="41">
        <v>0.50049999999999994</v>
      </c>
      <c r="D559" s="38">
        <v>3.01</v>
      </c>
      <c r="E559" s="16"/>
    </row>
    <row r="560" spans="1:5" x14ac:dyDescent="0.2">
      <c r="A560" s="15" t="s">
        <v>545</v>
      </c>
      <c r="B560" s="40" t="s">
        <v>6887</v>
      </c>
      <c r="C560" s="41">
        <v>1.4224000000000001</v>
      </c>
      <c r="D560" s="38">
        <v>5.3</v>
      </c>
      <c r="E560" s="16"/>
    </row>
    <row r="561" spans="1:5" x14ac:dyDescent="0.2">
      <c r="A561" s="15" t="s">
        <v>546</v>
      </c>
      <c r="B561" s="40" t="s">
        <v>7200</v>
      </c>
      <c r="C561" s="41">
        <v>0.69530000000000003</v>
      </c>
      <c r="D561" s="38">
        <v>2.89</v>
      </c>
      <c r="E561" s="16"/>
    </row>
    <row r="562" spans="1:5" x14ac:dyDescent="0.2">
      <c r="A562" s="15" t="s">
        <v>547</v>
      </c>
      <c r="B562" s="40" t="s">
        <v>6888</v>
      </c>
      <c r="C562" s="41">
        <v>1.091</v>
      </c>
      <c r="D562" s="38">
        <v>4.7</v>
      </c>
      <c r="E562" s="16"/>
    </row>
    <row r="563" spans="1:5" x14ac:dyDescent="0.2">
      <c r="A563" s="15" t="s">
        <v>548</v>
      </c>
      <c r="B563" s="40" t="s">
        <v>7201</v>
      </c>
      <c r="C563" s="41">
        <v>0.66920000000000002</v>
      </c>
      <c r="D563" s="38">
        <v>2.9</v>
      </c>
      <c r="E563" s="16"/>
    </row>
    <row r="564" spans="1:5" x14ac:dyDescent="0.2">
      <c r="A564" s="15" t="s">
        <v>549</v>
      </c>
      <c r="B564" s="40" t="s">
        <v>955</v>
      </c>
      <c r="C564" s="41">
        <v>0.96919999999999995</v>
      </c>
      <c r="D564" s="38">
        <v>3.4</v>
      </c>
      <c r="E564" s="16"/>
    </row>
    <row r="565" spans="1:5" x14ac:dyDescent="0.2">
      <c r="A565" s="15" t="s">
        <v>550</v>
      </c>
      <c r="B565" s="40" t="s">
        <v>6889</v>
      </c>
      <c r="C565" s="41">
        <v>1.0037</v>
      </c>
      <c r="D565" s="38">
        <v>5.28</v>
      </c>
      <c r="E565" s="16"/>
    </row>
    <row r="566" spans="1:5" x14ac:dyDescent="0.2">
      <c r="A566" s="15" t="s">
        <v>551</v>
      </c>
      <c r="B566" s="40" t="s">
        <v>6890</v>
      </c>
      <c r="C566" s="41">
        <v>0.77900000000000003</v>
      </c>
      <c r="D566" s="38">
        <v>4.7300000000000004</v>
      </c>
      <c r="E566" s="16"/>
    </row>
    <row r="567" spans="1:5" x14ac:dyDescent="0.2">
      <c r="A567" s="15" t="s">
        <v>552</v>
      </c>
      <c r="B567" s="40" t="s">
        <v>7202</v>
      </c>
      <c r="C567" s="41">
        <v>0.67149999999999999</v>
      </c>
      <c r="D567" s="38">
        <v>2.8</v>
      </c>
      <c r="E567" s="16"/>
    </row>
    <row r="568" spans="1:5" x14ac:dyDescent="0.2">
      <c r="A568" s="15" t="s">
        <v>553</v>
      </c>
      <c r="B568" s="40" t="s">
        <v>6891</v>
      </c>
      <c r="C568" s="41">
        <v>1.8773</v>
      </c>
      <c r="D568" s="38">
        <v>3.2</v>
      </c>
      <c r="E568" s="16"/>
    </row>
    <row r="569" spans="1:5" x14ac:dyDescent="0.2">
      <c r="A569" s="15" t="s">
        <v>554</v>
      </c>
      <c r="B569" s="40" t="s">
        <v>7203</v>
      </c>
      <c r="C569" s="41">
        <v>1.4340999999999999</v>
      </c>
      <c r="D569" s="38">
        <v>1.5</v>
      </c>
      <c r="E569" s="16"/>
    </row>
    <row r="570" spans="1:5" x14ac:dyDescent="0.2">
      <c r="A570" s="15" t="s">
        <v>555</v>
      </c>
      <c r="B570" s="40" t="s">
        <v>6892</v>
      </c>
      <c r="C570" s="41">
        <v>2.1738</v>
      </c>
      <c r="D570" s="38">
        <v>7</v>
      </c>
      <c r="E570" s="16"/>
    </row>
    <row r="571" spans="1:5" x14ac:dyDescent="0.2">
      <c r="A571" s="15" t="s">
        <v>556</v>
      </c>
      <c r="B571" s="40" t="s">
        <v>7204</v>
      </c>
      <c r="C571" s="41">
        <v>1.4523999999999999</v>
      </c>
      <c r="D571" s="38">
        <v>2.2999999999999998</v>
      </c>
      <c r="E571" s="16"/>
    </row>
    <row r="572" spans="1:5" x14ac:dyDescent="0.2">
      <c r="A572" s="15" t="s">
        <v>557</v>
      </c>
      <c r="B572" s="40" t="s">
        <v>6893</v>
      </c>
      <c r="C572" s="41">
        <v>1.8484</v>
      </c>
      <c r="D572" s="38">
        <v>6.7</v>
      </c>
      <c r="E572" s="16"/>
    </row>
    <row r="573" spans="1:5" x14ac:dyDescent="0.2">
      <c r="A573" s="15" t="s">
        <v>558</v>
      </c>
      <c r="B573" s="40" t="s">
        <v>7205</v>
      </c>
      <c r="C573" s="41">
        <v>1.0347999999999999</v>
      </c>
      <c r="D573" s="38">
        <v>2.7</v>
      </c>
      <c r="E573" s="16"/>
    </row>
    <row r="574" spans="1:5" x14ac:dyDescent="0.2">
      <c r="A574" s="15" t="s">
        <v>559</v>
      </c>
      <c r="B574" s="40" t="s">
        <v>6894</v>
      </c>
      <c r="C574" s="41">
        <v>1.3988</v>
      </c>
      <c r="D574" s="38">
        <v>3.6</v>
      </c>
      <c r="E574" s="16"/>
    </row>
    <row r="575" spans="1:5" x14ac:dyDescent="0.2">
      <c r="A575" s="15" t="s">
        <v>560</v>
      </c>
      <c r="B575" s="40" t="s">
        <v>7206</v>
      </c>
      <c r="C575" s="41">
        <v>0.90900000000000003</v>
      </c>
      <c r="D575" s="38">
        <v>1.7</v>
      </c>
      <c r="E575" s="16"/>
    </row>
    <row r="576" spans="1:5" x14ac:dyDescent="0.2">
      <c r="A576" s="15" t="s">
        <v>561</v>
      </c>
      <c r="B576" s="40" t="s">
        <v>6895</v>
      </c>
      <c r="C576" s="41">
        <v>2.1846999999999999</v>
      </c>
      <c r="D576" s="38">
        <v>8.1</v>
      </c>
      <c r="E576" s="16"/>
    </row>
    <row r="577" spans="1:5" x14ac:dyDescent="0.2">
      <c r="A577" s="15" t="s">
        <v>562</v>
      </c>
      <c r="B577" s="40" t="s">
        <v>7207</v>
      </c>
      <c r="C577" s="41">
        <v>1.373</v>
      </c>
      <c r="D577" s="38">
        <v>1.8</v>
      </c>
      <c r="E577" s="16"/>
    </row>
    <row r="578" spans="1:5" x14ac:dyDescent="0.2">
      <c r="A578" s="15" t="s">
        <v>563</v>
      </c>
      <c r="B578" s="40" t="s">
        <v>6896</v>
      </c>
      <c r="C578" s="41">
        <v>1.7949999999999999</v>
      </c>
      <c r="D578" s="38">
        <v>4.9000000000000004</v>
      </c>
      <c r="E578" s="16"/>
    </row>
    <row r="579" spans="1:5" x14ac:dyDescent="0.2">
      <c r="A579" s="15" t="s">
        <v>564</v>
      </c>
      <c r="B579" s="40" t="s">
        <v>7208</v>
      </c>
      <c r="C579" s="41">
        <v>1.1917</v>
      </c>
      <c r="D579" s="38">
        <v>2.4</v>
      </c>
      <c r="E579" s="16"/>
    </row>
    <row r="580" spans="1:5" x14ac:dyDescent="0.2">
      <c r="A580" s="15" t="s">
        <v>565</v>
      </c>
      <c r="B580" s="40" t="s">
        <v>6897</v>
      </c>
      <c r="C580" s="41">
        <v>1.6725000000000001</v>
      </c>
      <c r="D580" s="38">
        <v>7.2</v>
      </c>
      <c r="E580" s="16"/>
    </row>
    <row r="581" spans="1:5" x14ac:dyDescent="0.2">
      <c r="A581" s="15" t="s">
        <v>566</v>
      </c>
      <c r="B581" s="40" t="s">
        <v>6898</v>
      </c>
      <c r="C581" s="41">
        <v>1.0863</v>
      </c>
      <c r="D581" s="38">
        <v>4.7</v>
      </c>
      <c r="E581" s="16"/>
    </row>
    <row r="582" spans="1:5" x14ac:dyDescent="0.2">
      <c r="A582" s="15" t="s">
        <v>567</v>
      </c>
      <c r="B582" s="40" t="s">
        <v>7209</v>
      </c>
      <c r="C582" s="41">
        <v>0.70489999999999997</v>
      </c>
      <c r="D582" s="38">
        <v>3.3</v>
      </c>
      <c r="E582" s="16"/>
    </row>
    <row r="583" spans="1:5" x14ac:dyDescent="0.2">
      <c r="A583" s="15" t="s">
        <v>568</v>
      </c>
      <c r="B583" s="40" t="s">
        <v>6899</v>
      </c>
      <c r="C583" s="41">
        <v>1.222</v>
      </c>
      <c r="D583" s="38">
        <v>5.3</v>
      </c>
      <c r="E583" s="16"/>
    </row>
    <row r="584" spans="1:5" x14ac:dyDescent="0.2">
      <c r="A584" s="15" t="s">
        <v>569</v>
      </c>
      <c r="B584" s="40" t="s">
        <v>7210</v>
      </c>
      <c r="C584" s="41">
        <v>0.72009999999999996</v>
      </c>
      <c r="D584" s="38">
        <v>3.1</v>
      </c>
      <c r="E584" s="16"/>
    </row>
    <row r="585" spans="1:5" x14ac:dyDescent="0.2">
      <c r="A585" s="15" t="s">
        <v>570</v>
      </c>
      <c r="B585" s="40" t="s">
        <v>6900</v>
      </c>
      <c r="C585" s="41">
        <v>1.4215</v>
      </c>
      <c r="D585" s="38">
        <v>6</v>
      </c>
      <c r="E585" s="16"/>
    </row>
    <row r="586" spans="1:5" x14ac:dyDescent="0.2">
      <c r="A586" s="15" t="s">
        <v>571</v>
      </c>
      <c r="B586" s="40" t="s">
        <v>7211</v>
      </c>
      <c r="C586" s="41">
        <v>0.79049999999999998</v>
      </c>
      <c r="D586" s="38">
        <v>3.6</v>
      </c>
      <c r="E586" s="16"/>
    </row>
    <row r="587" spans="1:5" x14ac:dyDescent="0.2">
      <c r="A587" s="15" t="s">
        <v>572</v>
      </c>
      <c r="B587" s="40" t="s">
        <v>6901</v>
      </c>
      <c r="C587" s="41">
        <v>1.0649999999999999</v>
      </c>
      <c r="D587" s="38">
        <v>4.4000000000000004</v>
      </c>
      <c r="E587" s="16"/>
    </row>
    <row r="588" spans="1:5" x14ac:dyDescent="0.2">
      <c r="A588" s="15" t="s">
        <v>573</v>
      </c>
      <c r="B588" s="40" t="s">
        <v>7212</v>
      </c>
      <c r="C588" s="41">
        <v>0.58709999999999996</v>
      </c>
      <c r="D588" s="38">
        <v>2.2000000000000002</v>
      </c>
      <c r="E588" s="16"/>
    </row>
    <row r="589" spans="1:5" x14ac:dyDescent="0.2">
      <c r="A589" s="15" t="s">
        <v>574</v>
      </c>
      <c r="B589" s="40" t="s">
        <v>6902</v>
      </c>
      <c r="C589" s="41">
        <v>2.0341999999999998</v>
      </c>
      <c r="D589" s="38">
        <v>4.4000000000000004</v>
      </c>
      <c r="E589" s="16"/>
    </row>
    <row r="590" spans="1:5" x14ac:dyDescent="0.2">
      <c r="A590" s="15" t="s">
        <v>575</v>
      </c>
      <c r="B590" s="40" t="s">
        <v>7213</v>
      </c>
      <c r="C590" s="41">
        <v>1.1742999999999999</v>
      </c>
      <c r="D590" s="38">
        <v>1.8</v>
      </c>
      <c r="E590" s="16"/>
    </row>
    <row r="591" spans="1:5" x14ac:dyDescent="0.2">
      <c r="A591" s="15" t="s">
        <v>576</v>
      </c>
      <c r="B591" s="40" t="s">
        <v>6903</v>
      </c>
      <c r="C591" s="41">
        <v>3.8090999999999999</v>
      </c>
      <c r="D591" s="38">
        <v>9.6</v>
      </c>
      <c r="E591" s="16"/>
    </row>
    <row r="592" spans="1:5" x14ac:dyDescent="0.2">
      <c r="A592" s="15" t="s">
        <v>577</v>
      </c>
      <c r="B592" s="40" t="s">
        <v>6904</v>
      </c>
      <c r="C592" s="41">
        <v>1.9332</v>
      </c>
      <c r="D592" s="38">
        <v>4.5999999999999996</v>
      </c>
      <c r="E592" s="16"/>
    </row>
    <row r="593" spans="1:5" x14ac:dyDescent="0.2">
      <c r="A593" s="15" t="s">
        <v>578</v>
      </c>
      <c r="B593" s="40" t="s">
        <v>7214</v>
      </c>
      <c r="C593" s="41">
        <v>1.4674</v>
      </c>
      <c r="D593" s="38">
        <v>2.6</v>
      </c>
      <c r="E593" s="16"/>
    </row>
    <row r="594" spans="1:5" x14ac:dyDescent="0.2">
      <c r="A594" s="15" t="s">
        <v>579</v>
      </c>
      <c r="B594" s="40" t="s">
        <v>6905</v>
      </c>
      <c r="C594" s="41">
        <v>3.8511000000000002</v>
      </c>
      <c r="D594" s="38">
        <v>9.6</v>
      </c>
      <c r="E594" s="16"/>
    </row>
    <row r="595" spans="1:5" x14ac:dyDescent="0.2">
      <c r="A595" s="15" t="s">
        <v>580</v>
      </c>
      <c r="B595" s="40" t="s">
        <v>6906</v>
      </c>
      <c r="C595" s="41">
        <v>1.7589999999999999</v>
      </c>
      <c r="D595" s="38">
        <v>3.6</v>
      </c>
      <c r="E595" s="16"/>
    </row>
    <row r="596" spans="1:5" x14ac:dyDescent="0.2">
      <c r="A596" s="15" t="s">
        <v>581</v>
      </c>
      <c r="B596" s="40" t="s">
        <v>7215</v>
      </c>
      <c r="C596" s="41">
        <v>1.3288</v>
      </c>
      <c r="D596" s="38">
        <v>1.8</v>
      </c>
      <c r="E596" s="16"/>
    </row>
    <row r="597" spans="1:5" x14ac:dyDescent="0.2">
      <c r="A597" s="15" t="s">
        <v>582</v>
      </c>
      <c r="B597" s="40" t="s">
        <v>6907</v>
      </c>
      <c r="C597" s="41">
        <v>1.0307999999999999</v>
      </c>
      <c r="D597" s="38">
        <v>4</v>
      </c>
      <c r="E597" s="16"/>
    </row>
    <row r="598" spans="1:5" x14ac:dyDescent="0.2">
      <c r="A598" s="15" t="s">
        <v>583</v>
      </c>
      <c r="B598" s="40" t="s">
        <v>7216</v>
      </c>
      <c r="C598" s="41">
        <v>0.80659999999999998</v>
      </c>
      <c r="D598" s="38">
        <v>1.83</v>
      </c>
      <c r="E598" s="16"/>
    </row>
    <row r="599" spans="1:5" x14ac:dyDescent="0.2">
      <c r="A599" s="15" t="s">
        <v>584</v>
      </c>
      <c r="B599" s="40" t="s">
        <v>6908</v>
      </c>
      <c r="C599" s="41">
        <v>1.8903000000000001</v>
      </c>
      <c r="D599" s="38">
        <v>6.6</v>
      </c>
      <c r="E599" s="16"/>
    </row>
    <row r="600" spans="1:5" x14ac:dyDescent="0.2">
      <c r="A600" s="15" t="s">
        <v>585</v>
      </c>
      <c r="B600" s="40" t="s">
        <v>7217</v>
      </c>
      <c r="C600" s="41">
        <v>0.99139999999999995</v>
      </c>
      <c r="D600" s="38">
        <v>2.2000000000000002</v>
      </c>
      <c r="E600" s="16"/>
    </row>
    <row r="601" spans="1:5" x14ac:dyDescent="0.2">
      <c r="A601" s="15" t="s">
        <v>586</v>
      </c>
      <c r="B601" s="40" t="s">
        <v>6909</v>
      </c>
      <c r="C601" s="41">
        <v>1.62</v>
      </c>
      <c r="D601" s="38">
        <v>4.9000000000000004</v>
      </c>
      <c r="E601" s="16"/>
    </row>
    <row r="602" spans="1:5" x14ac:dyDescent="0.2">
      <c r="A602" s="15" t="s">
        <v>587</v>
      </c>
      <c r="B602" s="40" t="s">
        <v>7218</v>
      </c>
      <c r="C602" s="41">
        <v>0.92400000000000004</v>
      </c>
      <c r="D602" s="38">
        <v>1.5</v>
      </c>
      <c r="E602" s="16"/>
    </row>
    <row r="603" spans="1:5" x14ac:dyDescent="0.2">
      <c r="A603" s="15" t="s">
        <v>588</v>
      </c>
      <c r="B603" s="40" t="s">
        <v>956</v>
      </c>
      <c r="C603" s="41">
        <v>1.3178000000000001</v>
      </c>
      <c r="D603" s="38">
        <v>1.8</v>
      </c>
      <c r="E603" s="16"/>
    </row>
    <row r="604" spans="1:5" x14ac:dyDescent="0.2">
      <c r="A604" s="15" t="s">
        <v>589</v>
      </c>
      <c r="B604" s="40" t="s">
        <v>6910</v>
      </c>
      <c r="C604" s="41">
        <v>2.5041000000000002</v>
      </c>
      <c r="D604" s="38">
        <v>7.4</v>
      </c>
      <c r="E604" s="16"/>
    </row>
    <row r="605" spans="1:5" x14ac:dyDescent="0.2">
      <c r="A605" s="15" t="s">
        <v>590</v>
      </c>
      <c r="B605" s="40" t="s">
        <v>7219</v>
      </c>
      <c r="C605" s="41">
        <v>1.2475000000000001</v>
      </c>
      <c r="D605" s="38">
        <v>2.2999999999999998</v>
      </c>
      <c r="E605" s="16"/>
    </row>
    <row r="606" spans="1:5" x14ac:dyDescent="0.2">
      <c r="A606" s="15" t="s">
        <v>591</v>
      </c>
      <c r="B606" s="40" t="s">
        <v>6911</v>
      </c>
      <c r="C606" s="41">
        <v>1.7503</v>
      </c>
      <c r="D606" s="38">
        <v>7</v>
      </c>
      <c r="E606" s="16"/>
    </row>
    <row r="607" spans="1:5" x14ac:dyDescent="0.2">
      <c r="A607" s="15" t="s">
        <v>592</v>
      </c>
      <c r="B607" s="40" t="s">
        <v>6912</v>
      </c>
      <c r="C607" s="41">
        <v>1.0740000000000001</v>
      </c>
      <c r="D607" s="38">
        <v>4.4000000000000004</v>
      </c>
      <c r="E607" s="16"/>
    </row>
    <row r="608" spans="1:5" x14ac:dyDescent="0.2">
      <c r="A608" s="15" t="s">
        <v>593</v>
      </c>
      <c r="B608" s="40" t="s">
        <v>7220</v>
      </c>
      <c r="C608" s="41">
        <v>0.92379999999999995</v>
      </c>
      <c r="D608" s="38">
        <v>2.4</v>
      </c>
      <c r="E608" s="16"/>
    </row>
    <row r="609" spans="1:5" x14ac:dyDescent="0.2">
      <c r="A609" s="15" t="s">
        <v>594</v>
      </c>
      <c r="B609" s="40" t="s">
        <v>6913</v>
      </c>
      <c r="C609" s="41">
        <v>1.3691</v>
      </c>
      <c r="D609" s="38">
        <v>6.3</v>
      </c>
      <c r="E609" s="16"/>
    </row>
    <row r="610" spans="1:5" x14ac:dyDescent="0.2">
      <c r="A610" s="15" t="s">
        <v>595</v>
      </c>
      <c r="B610" s="40" t="s">
        <v>6914</v>
      </c>
      <c r="C610" s="41">
        <v>0.98609999999999998</v>
      </c>
      <c r="D610" s="38">
        <v>4.5</v>
      </c>
      <c r="E610" s="16"/>
    </row>
    <row r="611" spans="1:5" x14ac:dyDescent="0.2">
      <c r="A611" s="15" t="s">
        <v>596</v>
      </c>
      <c r="B611" s="40" t="s">
        <v>7221</v>
      </c>
      <c r="C611" s="41">
        <v>0.42580000000000001</v>
      </c>
      <c r="D611" s="38">
        <v>2.33</v>
      </c>
      <c r="E611" s="16"/>
    </row>
    <row r="612" spans="1:5" x14ac:dyDescent="0.2">
      <c r="A612" s="15" t="s">
        <v>597</v>
      </c>
      <c r="B612" s="40" t="s">
        <v>6915</v>
      </c>
      <c r="C612" s="41">
        <v>0.95340000000000003</v>
      </c>
      <c r="D612" s="38">
        <v>3.7</v>
      </c>
      <c r="E612" s="16"/>
    </row>
    <row r="613" spans="1:5" x14ac:dyDescent="0.2">
      <c r="A613" s="15" t="s">
        <v>598</v>
      </c>
      <c r="B613" s="40" t="s">
        <v>7222</v>
      </c>
      <c r="C613" s="41">
        <v>0.61329999999999996</v>
      </c>
      <c r="D613" s="38">
        <v>2.2999999999999998</v>
      </c>
      <c r="E613" s="16"/>
    </row>
    <row r="614" spans="1:5" x14ac:dyDescent="0.2">
      <c r="A614" s="15" t="s">
        <v>599</v>
      </c>
      <c r="B614" s="40" t="s">
        <v>6916</v>
      </c>
      <c r="C614" s="41">
        <v>0.40710000000000002</v>
      </c>
      <c r="D614" s="38">
        <v>2.5299999999999998</v>
      </c>
      <c r="E614" s="16"/>
    </row>
    <row r="615" spans="1:5" x14ac:dyDescent="0.2">
      <c r="A615" s="15" t="s">
        <v>600</v>
      </c>
      <c r="B615" s="40" t="s">
        <v>6917</v>
      </c>
      <c r="C615" s="41">
        <v>1.3443000000000001</v>
      </c>
      <c r="D615" s="38">
        <v>3.8</v>
      </c>
      <c r="E615" s="16"/>
    </row>
    <row r="616" spans="1:5" x14ac:dyDescent="0.2">
      <c r="A616" s="15" t="s">
        <v>601</v>
      </c>
      <c r="B616" s="40" t="s">
        <v>6918</v>
      </c>
      <c r="C616" s="41">
        <v>0.63090000000000002</v>
      </c>
      <c r="D616" s="38">
        <v>1.81</v>
      </c>
      <c r="E616" s="16"/>
    </row>
    <row r="617" spans="1:5" x14ac:dyDescent="0.2">
      <c r="A617" s="15" t="s">
        <v>602</v>
      </c>
      <c r="B617" s="40" t="s">
        <v>7223</v>
      </c>
      <c r="C617" s="41">
        <v>0.31380000000000002</v>
      </c>
      <c r="D617" s="38">
        <v>1.9</v>
      </c>
      <c r="E617" s="16"/>
    </row>
    <row r="618" spans="1:5" x14ac:dyDescent="0.2">
      <c r="A618" s="15" t="s">
        <v>603</v>
      </c>
      <c r="B618" s="40" t="s">
        <v>7224</v>
      </c>
      <c r="C618" s="41">
        <v>0.63090000000000002</v>
      </c>
      <c r="D618" s="38">
        <v>3.3</v>
      </c>
      <c r="E618" s="16"/>
    </row>
    <row r="619" spans="1:5" x14ac:dyDescent="0.2">
      <c r="A619" s="15" t="s">
        <v>857</v>
      </c>
      <c r="B619" s="40" t="s">
        <v>6919</v>
      </c>
      <c r="C619" s="41">
        <v>1.782</v>
      </c>
      <c r="D619" s="38">
        <v>6.8</v>
      </c>
      <c r="E619" s="16"/>
    </row>
    <row r="620" spans="1:5" x14ac:dyDescent="0.2">
      <c r="A620" s="15" t="s">
        <v>858</v>
      </c>
      <c r="B620" s="40" t="s">
        <v>6920</v>
      </c>
      <c r="C620" s="41">
        <v>0.71630000000000005</v>
      </c>
      <c r="D620" s="38">
        <v>4.29</v>
      </c>
      <c r="E620" s="16"/>
    </row>
    <row r="621" spans="1:5" x14ac:dyDescent="0.2">
      <c r="A621" s="15" t="s">
        <v>859</v>
      </c>
      <c r="B621" s="40" t="s">
        <v>7225</v>
      </c>
      <c r="C621" s="41">
        <v>0.4733</v>
      </c>
      <c r="D621" s="38">
        <v>2.78</v>
      </c>
      <c r="E621" s="16"/>
    </row>
    <row r="622" spans="1:5" x14ac:dyDescent="0.2">
      <c r="A622" s="15" t="s">
        <v>860</v>
      </c>
      <c r="B622" s="40" t="s">
        <v>7226</v>
      </c>
      <c r="C622" s="41">
        <v>1.0130999999999999</v>
      </c>
      <c r="D622" s="38">
        <v>6.41</v>
      </c>
      <c r="E622" s="16"/>
    </row>
    <row r="623" spans="1:5" x14ac:dyDescent="0.2">
      <c r="A623" s="15" t="s">
        <v>861</v>
      </c>
      <c r="B623" s="40" t="s">
        <v>7227</v>
      </c>
      <c r="C623" s="41">
        <v>0.57210000000000005</v>
      </c>
      <c r="D623" s="38">
        <v>3.86</v>
      </c>
      <c r="E623" s="16"/>
    </row>
    <row r="624" spans="1:5" x14ac:dyDescent="0.2">
      <c r="A624" s="15" t="s">
        <v>862</v>
      </c>
      <c r="B624" s="40" t="s">
        <v>7228</v>
      </c>
      <c r="C624" s="41">
        <v>0.47070000000000001</v>
      </c>
      <c r="D624" s="38">
        <v>3.14</v>
      </c>
      <c r="E624" s="16"/>
    </row>
    <row r="625" spans="1:5" x14ac:dyDescent="0.2">
      <c r="A625" s="15" t="s">
        <v>604</v>
      </c>
      <c r="B625" s="40" t="s">
        <v>7287</v>
      </c>
      <c r="C625" s="41">
        <v>1.744</v>
      </c>
      <c r="D625" s="38">
        <v>1.8</v>
      </c>
      <c r="E625" s="16"/>
    </row>
    <row r="626" spans="1:5" x14ac:dyDescent="0.2">
      <c r="A626" s="15" t="s">
        <v>605</v>
      </c>
      <c r="B626" s="40" t="s">
        <v>3553</v>
      </c>
      <c r="C626" s="41">
        <v>5.7514000000000003</v>
      </c>
      <c r="D626" s="38">
        <v>17.899999999999999</v>
      </c>
      <c r="E626" s="16"/>
    </row>
    <row r="627" spans="1:5" x14ac:dyDescent="0.2">
      <c r="A627" s="15" t="s">
        <v>606</v>
      </c>
      <c r="B627" s="40" t="s">
        <v>6921</v>
      </c>
      <c r="C627" s="41">
        <v>3.9279000000000002</v>
      </c>
      <c r="D627" s="38">
        <v>13.3</v>
      </c>
      <c r="E627" s="16"/>
    </row>
    <row r="628" spans="1:5" x14ac:dyDescent="0.2">
      <c r="A628" s="15" t="s">
        <v>607</v>
      </c>
      <c r="B628" s="40" t="s">
        <v>7229</v>
      </c>
      <c r="C628" s="41">
        <v>0.62980000000000003</v>
      </c>
      <c r="D628" s="38">
        <v>5.96</v>
      </c>
      <c r="E628" s="16"/>
    </row>
    <row r="629" spans="1:5" x14ac:dyDescent="0.2">
      <c r="A629" s="15" t="s">
        <v>608</v>
      </c>
      <c r="B629" s="40" t="s">
        <v>6922</v>
      </c>
      <c r="C629" s="41">
        <v>0.96879999999999999</v>
      </c>
      <c r="D629" s="38">
        <v>6.52</v>
      </c>
      <c r="E629" s="16"/>
    </row>
    <row r="630" spans="1:5" x14ac:dyDescent="0.2">
      <c r="A630" s="15" t="s">
        <v>609</v>
      </c>
      <c r="B630" s="40" t="s">
        <v>6923</v>
      </c>
      <c r="C630" s="41">
        <v>0.2467</v>
      </c>
      <c r="D630" s="38">
        <v>2.74</v>
      </c>
      <c r="E630" s="16"/>
    </row>
    <row r="631" spans="1:5" x14ac:dyDescent="0.2">
      <c r="A631" s="15" t="s">
        <v>610</v>
      </c>
      <c r="B631" s="40" t="s">
        <v>957</v>
      </c>
      <c r="C631" s="41">
        <v>0.1109</v>
      </c>
      <c r="D631" s="38">
        <v>1.69</v>
      </c>
      <c r="E631" s="16"/>
    </row>
    <row r="632" spans="1:5" x14ac:dyDescent="0.2">
      <c r="A632" s="15" t="s">
        <v>863</v>
      </c>
      <c r="B632" s="40" t="s">
        <v>6924</v>
      </c>
      <c r="C632" s="41">
        <v>1.2350000000000001</v>
      </c>
      <c r="D632" s="38">
        <v>3.5</v>
      </c>
      <c r="E632" s="16"/>
    </row>
    <row r="633" spans="1:5" x14ac:dyDescent="0.2">
      <c r="A633" s="15" t="s">
        <v>864</v>
      </c>
      <c r="B633" s="40" t="s">
        <v>6925</v>
      </c>
      <c r="C633" s="41">
        <v>0.3543</v>
      </c>
      <c r="D633" s="38">
        <v>2.8</v>
      </c>
      <c r="E633" s="16"/>
    </row>
    <row r="634" spans="1:5" x14ac:dyDescent="0.2">
      <c r="A634" s="15" t="s">
        <v>865</v>
      </c>
      <c r="B634" s="40" t="s">
        <v>7230</v>
      </c>
      <c r="C634" s="41">
        <v>0.31319999999999998</v>
      </c>
      <c r="D634" s="38">
        <v>1.74</v>
      </c>
      <c r="E634" s="16"/>
    </row>
    <row r="635" spans="1:5" x14ac:dyDescent="0.2">
      <c r="A635" s="15" t="s">
        <v>611</v>
      </c>
      <c r="B635" s="40" t="s">
        <v>6926</v>
      </c>
      <c r="C635" s="41">
        <v>4.5997000000000003</v>
      </c>
      <c r="D635" s="38">
        <v>9.9</v>
      </c>
      <c r="E635" s="16"/>
    </row>
    <row r="636" spans="1:5" x14ac:dyDescent="0.2">
      <c r="A636" s="15" t="s">
        <v>612</v>
      </c>
      <c r="B636" s="40" t="s">
        <v>6927</v>
      </c>
      <c r="C636" s="41">
        <v>2.8187000000000002</v>
      </c>
      <c r="D636" s="38">
        <v>6</v>
      </c>
      <c r="E636" s="16"/>
    </row>
    <row r="637" spans="1:5" x14ac:dyDescent="0.2">
      <c r="A637" s="15" t="s">
        <v>613</v>
      </c>
      <c r="B637" s="40" t="s">
        <v>7231</v>
      </c>
      <c r="C637" s="41">
        <v>1.5882000000000001</v>
      </c>
      <c r="D637" s="38">
        <v>2.9</v>
      </c>
      <c r="E637" s="16"/>
    </row>
    <row r="638" spans="1:5" x14ac:dyDescent="0.2">
      <c r="A638" s="15" t="s">
        <v>614</v>
      </c>
      <c r="B638" s="40" t="s">
        <v>6928</v>
      </c>
      <c r="C638" s="41">
        <v>3.4679000000000002</v>
      </c>
      <c r="D638" s="38">
        <v>10.8</v>
      </c>
      <c r="E638" s="16"/>
    </row>
    <row r="639" spans="1:5" x14ac:dyDescent="0.2">
      <c r="A639" s="15" t="s">
        <v>615</v>
      </c>
      <c r="B639" s="40" t="s">
        <v>6929</v>
      </c>
      <c r="C639" s="41">
        <v>1.7219</v>
      </c>
      <c r="D639" s="38">
        <v>5.5</v>
      </c>
      <c r="E639" s="16"/>
    </row>
    <row r="640" spans="1:5" x14ac:dyDescent="0.2">
      <c r="A640" s="15" t="s">
        <v>616</v>
      </c>
      <c r="B640" s="40" t="s">
        <v>7232</v>
      </c>
      <c r="C640" s="41">
        <v>1.0694999999999999</v>
      </c>
      <c r="D640" s="38">
        <v>2.2999999999999998</v>
      </c>
      <c r="E640" s="16"/>
    </row>
    <row r="641" spans="1:5" x14ac:dyDescent="0.2">
      <c r="A641" s="15" t="s">
        <v>872</v>
      </c>
      <c r="B641" s="40" t="s">
        <v>7233</v>
      </c>
      <c r="C641" s="41">
        <v>0.48670000000000002</v>
      </c>
      <c r="D641" s="38">
        <v>3.25</v>
      </c>
      <c r="E641" s="16"/>
    </row>
    <row r="642" spans="1:5" x14ac:dyDescent="0.2">
      <c r="A642" s="15" t="s">
        <v>873</v>
      </c>
      <c r="B642" s="40" t="s">
        <v>7234</v>
      </c>
      <c r="C642" s="41">
        <v>0.35820000000000002</v>
      </c>
      <c r="D642" s="38">
        <v>2.46</v>
      </c>
      <c r="E642" s="16"/>
    </row>
    <row r="643" spans="1:5" x14ac:dyDescent="0.2">
      <c r="A643" s="15" t="s">
        <v>874</v>
      </c>
      <c r="B643" s="40" t="s">
        <v>7235</v>
      </c>
      <c r="C643" s="41">
        <v>0.30009999999999998</v>
      </c>
      <c r="D643" s="38">
        <v>2.0099999999999998</v>
      </c>
      <c r="E643" s="16"/>
    </row>
    <row r="644" spans="1:5" x14ac:dyDescent="0.2">
      <c r="A644" s="15" t="s">
        <v>617</v>
      </c>
      <c r="B644" s="40" t="s">
        <v>6930</v>
      </c>
      <c r="C644" s="41">
        <v>2.2158000000000002</v>
      </c>
      <c r="D644" s="38">
        <v>7.4</v>
      </c>
      <c r="E644" s="16"/>
    </row>
    <row r="645" spans="1:5" x14ac:dyDescent="0.2">
      <c r="A645" s="15" t="s">
        <v>618</v>
      </c>
      <c r="B645" s="40" t="s">
        <v>6931</v>
      </c>
      <c r="C645" s="41">
        <v>0.82550000000000001</v>
      </c>
      <c r="D645" s="38">
        <v>4</v>
      </c>
      <c r="E645" s="16"/>
    </row>
    <row r="646" spans="1:5" x14ac:dyDescent="0.2">
      <c r="A646" s="15" t="s">
        <v>619</v>
      </c>
      <c r="B646" s="40" t="s">
        <v>7236</v>
      </c>
      <c r="C646" s="41">
        <v>0.82550000000000001</v>
      </c>
      <c r="D646" s="38">
        <v>3.1</v>
      </c>
      <c r="E646" s="16"/>
    </row>
    <row r="647" spans="1:5" x14ac:dyDescent="0.2">
      <c r="A647" s="15" t="s">
        <v>620</v>
      </c>
      <c r="B647" s="40" t="s">
        <v>6932</v>
      </c>
      <c r="C647" s="41">
        <v>1.361</v>
      </c>
      <c r="D647" s="38">
        <v>5</v>
      </c>
      <c r="E647" s="16"/>
    </row>
    <row r="648" spans="1:5" x14ac:dyDescent="0.2">
      <c r="A648" s="15" t="s">
        <v>621</v>
      </c>
      <c r="B648" s="40" t="s">
        <v>7237</v>
      </c>
      <c r="C648" s="41">
        <v>1.0533999999999999</v>
      </c>
      <c r="D648" s="38">
        <v>5.31</v>
      </c>
      <c r="E648" s="16"/>
    </row>
    <row r="649" spans="1:5" x14ac:dyDescent="0.2">
      <c r="A649" s="15" t="s">
        <v>622</v>
      </c>
      <c r="B649" s="40" t="s">
        <v>958</v>
      </c>
      <c r="C649" s="41">
        <v>1.4975000000000001</v>
      </c>
      <c r="D649" s="38">
        <v>4.8</v>
      </c>
      <c r="E649" s="16"/>
    </row>
    <row r="650" spans="1:5" x14ac:dyDescent="0.2">
      <c r="A650" s="15" t="s">
        <v>623</v>
      </c>
      <c r="B650" s="40" t="s">
        <v>6933</v>
      </c>
      <c r="C650" s="41">
        <v>2.0222000000000002</v>
      </c>
      <c r="D650" s="38">
        <v>7.4</v>
      </c>
      <c r="E650" s="16"/>
    </row>
    <row r="651" spans="1:5" x14ac:dyDescent="0.2">
      <c r="A651" s="15" t="s">
        <v>624</v>
      </c>
      <c r="B651" s="40" t="s">
        <v>6934</v>
      </c>
      <c r="C651" s="41">
        <v>0.98299999999999998</v>
      </c>
      <c r="D651" s="38">
        <v>3.9</v>
      </c>
      <c r="E651" s="16"/>
    </row>
    <row r="652" spans="1:5" x14ac:dyDescent="0.2">
      <c r="A652" s="15" t="s">
        <v>625</v>
      </c>
      <c r="B652" s="40" t="s">
        <v>7238</v>
      </c>
      <c r="C652" s="41">
        <v>0.63790000000000002</v>
      </c>
      <c r="D652" s="38">
        <v>2.5</v>
      </c>
      <c r="E652" s="16"/>
    </row>
    <row r="653" spans="1:5" x14ac:dyDescent="0.2">
      <c r="A653" s="15" t="s">
        <v>866</v>
      </c>
      <c r="B653" s="40" t="s">
        <v>6935</v>
      </c>
      <c r="C653" s="41">
        <v>2.4525999999999999</v>
      </c>
      <c r="D653" s="38">
        <v>7.4</v>
      </c>
      <c r="E653" s="16"/>
    </row>
    <row r="654" spans="1:5" x14ac:dyDescent="0.2">
      <c r="A654" s="15" t="s">
        <v>867</v>
      </c>
      <c r="B654" s="40" t="s">
        <v>6936</v>
      </c>
      <c r="C654" s="41">
        <v>0.7117</v>
      </c>
      <c r="D654" s="38">
        <v>3.09</v>
      </c>
      <c r="E654" s="16"/>
    </row>
    <row r="655" spans="1:5" x14ac:dyDescent="0.2">
      <c r="A655" s="15" t="s">
        <v>868</v>
      </c>
      <c r="B655" s="40" t="s">
        <v>7239</v>
      </c>
      <c r="C655" s="41">
        <v>0.7117</v>
      </c>
      <c r="D655" s="38">
        <v>1.8</v>
      </c>
      <c r="E655" s="16"/>
    </row>
    <row r="656" spans="1:5" x14ac:dyDescent="0.2">
      <c r="A656" s="15" t="s">
        <v>626</v>
      </c>
      <c r="B656" s="40" t="s">
        <v>6937</v>
      </c>
      <c r="C656" s="41">
        <v>5.6322999999999999</v>
      </c>
      <c r="D656" s="38">
        <v>15.7</v>
      </c>
      <c r="E656" s="16"/>
    </row>
    <row r="657" spans="1:5" x14ac:dyDescent="0.2">
      <c r="A657" s="15" t="s">
        <v>627</v>
      </c>
      <c r="B657" s="40" t="s">
        <v>6938</v>
      </c>
      <c r="C657" s="41">
        <v>2.1595</v>
      </c>
      <c r="D657" s="38">
        <v>5.3</v>
      </c>
      <c r="E657" s="16"/>
    </row>
    <row r="658" spans="1:5" x14ac:dyDescent="0.2">
      <c r="A658" s="15" t="s">
        <v>628</v>
      </c>
      <c r="B658" s="40" t="s">
        <v>7240</v>
      </c>
      <c r="C658" s="41">
        <v>1.1064000000000001</v>
      </c>
      <c r="D658" s="38">
        <v>1.8</v>
      </c>
      <c r="E658" s="16"/>
    </row>
    <row r="659" spans="1:5" x14ac:dyDescent="0.2">
      <c r="A659" s="15" t="s">
        <v>629</v>
      </c>
      <c r="B659" s="40" t="s">
        <v>6939</v>
      </c>
      <c r="C659" s="41">
        <v>4.5269000000000004</v>
      </c>
      <c r="D659" s="38">
        <v>14.1</v>
      </c>
      <c r="E659" s="16"/>
    </row>
    <row r="660" spans="1:5" x14ac:dyDescent="0.2">
      <c r="A660" s="15" t="s">
        <v>630</v>
      </c>
      <c r="B660" s="40" t="s">
        <v>6940</v>
      </c>
      <c r="C660" s="41">
        <v>2.1276999999999999</v>
      </c>
      <c r="D660" s="38">
        <v>6.8</v>
      </c>
      <c r="E660" s="16"/>
    </row>
    <row r="661" spans="1:5" x14ac:dyDescent="0.2">
      <c r="A661" s="15" t="s">
        <v>631</v>
      </c>
      <c r="B661" s="40" t="s">
        <v>7241</v>
      </c>
      <c r="C661" s="41">
        <v>1.1906000000000001</v>
      </c>
      <c r="D661" s="38">
        <v>2.9</v>
      </c>
      <c r="E661" s="16"/>
    </row>
    <row r="662" spans="1:5" x14ac:dyDescent="0.2">
      <c r="A662" s="15" t="s">
        <v>632</v>
      </c>
      <c r="B662" s="40" t="s">
        <v>6941</v>
      </c>
      <c r="C662" s="41">
        <v>4.6196999999999999</v>
      </c>
      <c r="D662" s="38">
        <v>11.9</v>
      </c>
      <c r="E662" s="16"/>
    </row>
    <row r="663" spans="1:5" x14ac:dyDescent="0.2">
      <c r="A663" s="15" t="s">
        <v>633</v>
      </c>
      <c r="B663" s="40" t="s">
        <v>6942</v>
      </c>
      <c r="C663" s="41">
        <v>2.2829000000000002</v>
      </c>
      <c r="D663" s="38">
        <v>5.4</v>
      </c>
      <c r="E663" s="16"/>
    </row>
    <row r="664" spans="1:5" x14ac:dyDescent="0.2">
      <c r="A664" s="15" t="s">
        <v>634</v>
      </c>
      <c r="B664" s="40" t="s">
        <v>7242</v>
      </c>
      <c r="C664" s="41">
        <v>1.5506</v>
      </c>
      <c r="D664" s="38">
        <v>2.9</v>
      </c>
      <c r="E664" s="16"/>
    </row>
    <row r="665" spans="1:5" x14ac:dyDescent="0.2">
      <c r="A665" s="15" t="s">
        <v>635</v>
      </c>
      <c r="B665" s="40" t="s">
        <v>6943</v>
      </c>
      <c r="C665" s="41">
        <v>2.9832000000000001</v>
      </c>
      <c r="D665" s="38">
        <v>8.9</v>
      </c>
      <c r="E665" s="16"/>
    </row>
    <row r="666" spans="1:5" x14ac:dyDescent="0.2">
      <c r="A666" s="15" t="s">
        <v>636</v>
      </c>
      <c r="B666" s="40" t="s">
        <v>7243</v>
      </c>
      <c r="C666" s="41">
        <v>1.4148000000000001</v>
      </c>
      <c r="D666" s="38">
        <v>2.7</v>
      </c>
      <c r="E666" s="16"/>
    </row>
    <row r="667" spans="1:5" x14ac:dyDescent="0.2">
      <c r="A667" s="15" t="s">
        <v>869</v>
      </c>
      <c r="B667" s="40" t="s">
        <v>7244</v>
      </c>
      <c r="C667" s="41">
        <v>0.86829999999999996</v>
      </c>
      <c r="D667" s="38">
        <v>4.8600000000000003</v>
      </c>
      <c r="E667" s="16"/>
    </row>
    <row r="668" spans="1:5" x14ac:dyDescent="0.2">
      <c r="A668" s="15" t="s">
        <v>870</v>
      </c>
      <c r="B668" s="40" t="s">
        <v>7245</v>
      </c>
      <c r="C668" s="41">
        <v>0.43940000000000001</v>
      </c>
      <c r="D668" s="38">
        <v>3.4</v>
      </c>
      <c r="E668" s="16"/>
    </row>
    <row r="669" spans="1:5" x14ac:dyDescent="0.2">
      <c r="A669" s="15" t="s">
        <v>871</v>
      </c>
      <c r="B669" s="40" t="s">
        <v>7246</v>
      </c>
      <c r="C669" s="41">
        <v>0.31769999999999998</v>
      </c>
      <c r="D669" s="38">
        <v>2.09</v>
      </c>
      <c r="E669" s="16"/>
    </row>
    <row r="670" spans="1:5" x14ac:dyDescent="0.2">
      <c r="A670" s="15" t="s">
        <v>637</v>
      </c>
      <c r="B670" s="40" t="s">
        <v>7247</v>
      </c>
      <c r="C670" s="41">
        <v>8.0447000000000006</v>
      </c>
      <c r="D670" s="38">
        <v>24.65</v>
      </c>
      <c r="E670" s="16"/>
    </row>
    <row r="671" spans="1:5" x14ac:dyDescent="0.2">
      <c r="A671" s="15" t="s">
        <v>638</v>
      </c>
      <c r="B671" s="40" t="s">
        <v>7248</v>
      </c>
      <c r="C671" s="41">
        <v>2.0663</v>
      </c>
      <c r="D671" s="38">
        <v>7</v>
      </c>
      <c r="E671" s="16"/>
    </row>
    <row r="672" spans="1:5" x14ac:dyDescent="0.2">
      <c r="A672" s="15" t="s">
        <v>639</v>
      </c>
      <c r="B672" s="40" t="s">
        <v>7249</v>
      </c>
      <c r="C672" s="41">
        <v>1.2293000000000001</v>
      </c>
      <c r="D672" s="38">
        <v>3.8</v>
      </c>
      <c r="E672" s="16"/>
    </row>
    <row r="673" spans="1:5" x14ac:dyDescent="0.2">
      <c r="A673" s="15" t="s">
        <v>640</v>
      </c>
      <c r="B673" s="40" t="s">
        <v>6944</v>
      </c>
      <c r="C673" s="41">
        <v>4.8437999999999999</v>
      </c>
      <c r="D673" s="38">
        <v>15.5</v>
      </c>
      <c r="E673" s="16"/>
    </row>
    <row r="674" spans="1:5" x14ac:dyDescent="0.2">
      <c r="A674" s="15" t="s">
        <v>641</v>
      </c>
      <c r="B674" s="40" t="s">
        <v>6945</v>
      </c>
      <c r="C674" s="41">
        <v>1.9621</v>
      </c>
      <c r="D674" s="38">
        <v>6.7</v>
      </c>
      <c r="E674" s="16"/>
    </row>
    <row r="675" spans="1:5" x14ac:dyDescent="0.2">
      <c r="A675" s="15" t="s">
        <v>642</v>
      </c>
      <c r="B675" s="40" t="s">
        <v>7250</v>
      </c>
      <c r="C675" s="41">
        <v>1.3257000000000001</v>
      </c>
      <c r="D675" s="38">
        <v>4.4000000000000004</v>
      </c>
      <c r="E675" s="16"/>
    </row>
    <row r="676" spans="1:5" x14ac:dyDescent="0.2">
      <c r="A676" s="15" t="s">
        <v>643</v>
      </c>
      <c r="B676" s="40" t="s">
        <v>6946</v>
      </c>
      <c r="C676" s="41">
        <v>3.0855999999999999</v>
      </c>
      <c r="D676" s="38">
        <v>9.6</v>
      </c>
      <c r="E676" s="16"/>
    </row>
    <row r="677" spans="1:5" x14ac:dyDescent="0.2">
      <c r="A677" s="15" t="s">
        <v>644</v>
      </c>
      <c r="B677" s="40" t="s">
        <v>6947</v>
      </c>
      <c r="C677" s="41">
        <v>1.5168999999999999</v>
      </c>
      <c r="D677" s="38">
        <v>5.3</v>
      </c>
      <c r="E677" s="16"/>
    </row>
    <row r="678" spans="1:5" x14ac:dyDescent="0.2">
      <c r="A678" s="15" t="s">
        <v>645</v>
      </c>
      <c r="B678" s="40" t="s">
        <v>7251</v>
      </c>
      <c r="C678" s="41">
        <v>1.0176000000000001</v>
      </c>
      <c r="D678" s="38">
        <v>3.4</v>
      </c>
      <c r="E678" s="16"/>
    </row>
    <row r="679" spans="1:5" x14ac:dyDescent="0.2">
      <c r="A679" s="15" t="s">
        <v>646</v>
      </c>
      <c r="B679" s="40" t="s">
        <v>6948</v>
      </c>
      <c r="C679" s="41">
        <v>1.8314999999999999</v>
      </c>
      <c r="D679" s="38">
        <v>7.4</v>
      </c>
      <c r="E679" s="16"/>
    </row>
    <row r="680" spans="1:5" x14ac:dyDescent="0.2">
      <c r="A680" s="15" t="s">
        <v>647</v>
      </c>
      <c r="B680" s="40" t="s">
        <v>6949</v>
      </c>
      <c r="C680" s="41">
        <v>1.1561999999999999</v>
      </c>
      <c r="D680" s="38">
        <v>5</v>
      </c>
      <c r="E680" s="16"/>
    </row>
    <row r="681" spans="1:5" x14ac:dyDescent="0.2">
      <c r="A681" s="15" t="s">
        <v>648</v>
      </c>
      <c r="B681" s="40" t="s">
        <v>7252</v>
      </c>
      <c r="C681" s="41">
        <v>0.8095</v>
      </c>
      <c r="D681" s="38">
        <v>3.2</v>
      </c>
      <c r="E681" s="16"/>
    </row>
    <row r="682" spans="1:5" x14ac:dyDescent="0.2">
      <c r="A682" s="15" t="s">
        <v>649</v>
      </c>
      <c r="B682" s="40" t="s">
        <v>7253</v>
      </c>
      <c r="C682" s="41">
        <v>2.4704999999999999</v>
      </c>
      <c r="D682" s="38">
        <v>7.9</v>
      </c>
      <c r="E682" s="16"/>
    </row>
    <row r="683" spans="1:5" x14ac:dyDescent="0.2">
      <c r="A683" s="15" t="s">
        <v>650</v>
      </c>
      <c r="B683" s="40" t="s">
        <v>7254</v>
      </c>
      <c r="C683" s="41">
        <v>1.304</v>
      </c>
      <c r="D683" s="38">
        <v>4.8899999999999997</v>
      </c>
      <c r="E683" s="16"/>
    </row>
    <row r="684" spans="1:5" x14ac:dyDescent="0.2">
      <c r="A684" s="15" t="s">
        <v>651</v>
      </c>
      <c r="B684" s="40" t="s">
        <v>7255</v>
      </c>
      <c r="C684" s="41">
        <v>0.79220000000000002</v>
      </c>
      <c r="D684" s="38">
        <v>3.1</v>
      </c>
      <c r="E684" s="16"/>
    </row>
    <row r="685" spans="1:5" x14ac:dyDescent="0.2">
      <c r="A685" s="15" t="s">
        <v>652</v>
      </c>
      <c r="B685" s="40" t="s">
        <v>2</v>
      </c>
      <c r="C685" s="41">
        <v>2.5838999999999999</v>
      </c>
      <c r="D685" s="38">
        <v>9.6999999999999993</v>
      </c>
      <c r="E685" s="16"/>
    </row>
    <row r="686" spans="1:5" x14ac:dyDescent="0.2">
      <c r="A686" s="15" t="s">
        <v>983</v>
      </c>
      <c r="B686" s="40" t="s">
        <v>6950</v>
      </c>
      <c r="C686" s="41">
        <v>8.9114000000000004</v>
      </c>
      <c r="D686" s="38">
        <v>24</v>
      </c>
      <c r="E686" s="16"/>
    </row>
    <row r="687" spans="1:5" x14ac:dyDescent="0.2">
      <c r="A687" s="15" t="s">
        <v>653</v>
      </c>
      <c r="B687" s="40" t="s">
        <v>6951</v>
      </c>
      <c r="C687" s="41">
        <v>3.7103999999999999</v>
      </c>
      <c r="D687" s="38">
        <v>13.28</v>
      </c>
      <c r="E687" s="16"/>
    </row>
    <row r="688" spans="1:5" x14ac:dyDescent="0.2">
      <c r="A688" s="15" t="s">
        <v>654</v>
      </c>
      <c r="B688" s="40" t="s">
        <v>6952</v>
      </c>
      <c r="C688" s="41">
        <v>1.3503000000000001</v>
      </c>
      <c r="D688" s="38">
        <v>6.03</v>
      </c>
      <c r="E688" s="16"/>
    </row>
    <row r="689" spans="1:5" x14ac:dyDescent="0.2">
      <c r="A689" s="15" t="s">
        <v>655</v>
      </c>
      <c r="B689" s="40" t="s">
        <v>7256</v>
      </c>
      <c r="C689" s="41">
        <v>1.3503000000000001</v>
      </c>
      <c r="D689" s="38">
        <v>4.2</v>
      </c>
      <c r="E689" s="16"/>
    </row>
    <row r="690" spans="1:5" x14ac:dyDescent="0.2">
      <c r="A690" s="15" t="s">
        <v>656</v>
      </c>
      <c r="B690" s="40" t="s">
        <v>6953</v>
      </c>
      <c r="C690" s="41">
        <v>4.3643999999999998</v>
      </c>
      <c r="D690" s="38">
        <v>12.3</v>
      </c>
      <c r="E690" s="16"/>
    </row>
    <row r="691" spans="1:5" x14ac:dyDescent="0.2">
      <c r="A691" s="15" t="s">
        <v>657</v>
      </c>
      <c r="B691" s="40" t="s">
        <v>6954</v>
      </c>
      <c r="C691" s="41">
        <v>1.2891999999999999</v>
      </c>
      <c r="D691" s="38">
        <v>6.13</v>
      </c>
      <c r="E691" s="16"/>
    </row>
    <row r="692" spans="1:5" x14ac:dyDescent="0.2">
      <c r="A692" s="15" t="s">
        <v>658</v>
      </c>
      <c r="B692" s="40" t="s">
        <v>7257</v>
      </c>
      <c r="C692" s="41">
        <v>1.2464999999999999</v>
      </c>
      <c r="D692" s="38">
        <v>4</v>
      </c>
      <c r="E692" s="16"/>
    </row>
    <row r="693" spans="1:5" x14ac:dyDescent="0.2">
      <c r="A693" s="15" t="s">
        <v>659</v>
      </c>
      <c r="B693" s="40" t="s">
        <v>6955</v>
      </c>
      <c r="C693" s="41">
        <v>1.7786999999999999</v>
      </c>
      <c r="D693" s="38">
        <v>6.7</v>
      </c>
      <c r="E693" s="16"/>
    </row>
    <row r="694" spans="1:5" x14ac:dyDescent="0.2">
      <c r="A694" s="15" t="s">
        <v>660</v>
      </c>
      <c r="B694" s="40" t="s">
        <v>7258</v>
      </c>
      <c r="C694" s="41">
        <v>0.5494</v>
      </c>
      <c r="D694" s="38">
        <v>3.14</v>
      </c>
      <c r="E694" s="16"/>
    </row>
    <row r="695" spans="1:5" x14ac:dyDescent="0.2">
      <c r="A695" s="15" t="s">
        <v>661</v>
      </c>
      <c r="B695" s="40" t="s">
        <v>3568</v>
      </c>
      <c r="C695" s="41">
        <v>0.48880000000000001</v>
      </c>
      <c r="D695" s="38">
        <v>2.44</v>
      </c>
      <c r="E695" s="16"/>
    </row>
    <row r="696" spans="1:5" x14ac:dyDescent="0.2">
      <c r="A696" s="15" t="s">
        <v>662</v>
      </c>
      <c r="B696" s="40" t="s">
        <v>6956</v>
      </c>
      <c r="C696" s="41">
        <v>1.4278</v>
      </c>
      <c r="D696" s="38">
        <v>5.5</v>
      </c>
      <c r="E696" s="16"/>
    </row>
    <row r="697" spans="1:5" x14ac:dyDescent="0.2">
      <c r="A697" s="15" t="s">
        <v>663</v>
      </c>
      <c r="B697" s="40" t="s">
        <v>7259</v>
      </c>
      <c r="C697" s="41">
        <v>0.3831</v>
      </c>
      <c r="D697" s="38">
        <v>2.48</v>
      </c>
      <c r="E697" s="16"/>
    </row>
    <row r="698" spans="1:5" x14ac:dyDescent="0.2">
      <c r="A698" s="15" t="s">
        <v>664</v>
      </c>
      <c r="B698" s="40" t="s">
        <v>6957</v>
      </c>
      <c r="C698" s="41">
        <v>2.0743999999999998</v>
      </c>
      <c r="D698" s="38">
        <v>7.4</v>
      </c>
      <c r="E698" s="16"/>
    </row>
    <row r="699" spans="1:5" x14ac:dyDescent="0.2">
      <c r="A699" s="15" t="s">
        <v>665</v>
      </c>
      <c r="B699" s="40" t="s">
        <v>6958</v>
      </c>
      <c r="C699" s="41">
        <v>1.0158</v>
      </c>
      <c r="D699" s="38">
        <v>4.3</v>
      </c>
      <c r="E699" s="16"/>
    </row>
    <row r="700" spans="1:5" x14ac:dyDescent="0.2">
      <c r="A700" s="15" t="s">
        <v>666</v>
      </c>
      <c r="B700" s="40" t="s">
        <v>7260</v>
      </c>
      <c r="C700" s="41">
        <v>0.69610000000000005</v>
      </c>
      <c r="D700" s="38">
        <v>2.8</v>
      </c>
      <c r="E700" s="16"/>
    </row>
    <row r="701" spans="1:5" x14ac:dyDescent="0.2">
      <c r="A701" s="15" t="s">
        <v>667</v>
      </c>
      <c r="B701" s="40" t="s">
        <v>6959</v>
      </c>
      <c r="C701" s="41">
        <v>6.9748000000000001</v>
      </c>
      <c r="D701" s="38">
        <v>19.59</v>
      </c>
      <c r="E701" s="16"/>
    </row>
    <row r="702" spans="1:5" x14ac:dyDescent="0.2">
      <c r="A702" s="15" t="s">
        <v>668</v>
      </c>
      <c r="B702" s="40" t="s">
        <v>7261</v>
      </c>
      <c r="C702" s="41">
        <v>1.3122</v>
      </c>
      <c r="D702" s="38">
        <v>5.78</v>
      </c>
      <c r="E702" s="16"/>
    </row>
    <row r="703" spans="1:5" x14ac:dyDescent="0.2">
      <c r="A703" s="15" t="s">
        <v>669</v>
      </c>
      <c r="B703" s="40" t="s">
        <v>7262</v>
      </c>
      <c r="C703" s="41">
        <v>0.70709999999999995</v>
      </c>
      <c r="D703" s="38">
        <v>3.92</v>
      </c>
      <c r="E703" s="16"/>
    </row>
    <row r="704" spans="1:5" x14ac:dyDescent="0.2">
      <c r="A704" s="15" t="s">
        <v>670</v>
      </c>
      <c r="B704" s="40" t="s">
        <v>6960</v>
      </c>
      <c r="C704" s="41">
        <v>3.8014999999999999</v>
      </c>
      <c r="D704" s="38">
        <v>18.100000000000001</v>
      </c>
      <c r="E704" s="16"/>
    </row>
    <row r="705" spans="1:5" x14ac:dyDescent="0.2">
      <c r="A705" s="15" t="s">
        <v>671</v>
      </c>
      <c r="B705" s="40" t="s">
        <v>3569</v>
      </c>
      <c r="C705" s="41">
        <v>0.9274</v>
      </c>
      <c r="D705" s="38">
        <v>4.2</v>
      </c>
      <c r="E705" s="16"/>
    </row>
    <row r="706" spans="1:5" x14ac:dyDescent="0.2">
      <c r="A706" s="15" t="s">
        <v>672</v>
      </c>
      <c r="B706" s="40" t="s">
        <v>959</v>
      </c>
      <c r="C706" s="41">
        <v>0.88429999999999997</v>
      </c>
      <c r="D706" s="38">
        <v>5.9</v>
      </c>
      <c r="E706" s="16"/>
    </row>
    <row r="707" spans="1:5" x14ac:dyDescent="0.2">
      <c r="A707" s="15" t="s">
        <v>673</v>
      </c>
      <c r="B707" s="40" t="s">
        <v>960</v>
      </c>
      <c r="C707" s="41">
        <v>0.93059999999999998</v>
      </c>
      <c r="D707" s="38">
        <v>5.0999999999999996</v>
      </c>
      <c r="E707" s="16"/>
    </row>
    <row r="708" spans="1:5" x14ac:dyDescent="0.2">
      <c r="A708" s="15" t="s">
        <v>674</v>
      </c>
      <c r="B708" s="40" t="s">
        <v>3576</v>
      </c>
      <c r="C708" s="41">
        <v>1.796</v>
      </c>
      <c r="D708" s="38">
        <v>11.9</v>
      </c>
      <c r="E708" s="16"/>
    </row>
    <row r="709" spans="1:5" x14ac:dyDescent="0.2">
      <c r="A709" s="15" t="s">
        <v>675</v>
      </c>
      <c r="B709" s="40" t="s">
        <v>3577</v>
      </c>
      <c r="C709" s="41">
        <v>1.6156999999999999</v>
      </c>
      <c r="D709" s="38">
        <v>8.3000000000000007</v>
      </c>
      <c r="E709" s="16"/>
    </row>
    <row r="710" spans="1:5" x14ac:dyDescent="0.2">
      <c r="A710" s="15" t="s">
        <v>676</v>
      </c>
      <c r="B710" s="40" t="s">
        <v>14</v>
      </c>
      <c r="C710" s="41">
        <v>0.88439999999999996</v>
      </c>
      <c r="D710" s="38">
        <v>9.9</v>
      </c>
      <c r="E710" s="16"/>
    </row>
    <row r="711" spans="1:5" x14ac:dyDescent="0.2">
      <c r="A711" s="15" t="s">
        <v>677</v>
      </c>
      <c r="B711" s="40" t="s">
        <v>3570</v>
      </c>
      <c r="C711" s="41">
        <v>1.7379</v>
      </c>
      <c r="D711" s="38">
        <v>11.7</v>
      </c>
      <c r="E711" s="16"/>
    </row>
    <row r="712" spans="1:5" x14ac:dyDescent="0.2">
      <c r="A712" s="15" t="s">
        <v>678</v>
      </c>
      <c r="B712" s="40" t="s">
        <v>961</v>
      </c>
      <c r="C712" s="41">
        <v>1.1506000000000001</v>
      </c>
      <c r="D712" s="38">
        <v>5.6</v>
      </c>
      <c r="E712" s="16"/>
    </row>
    <row r="713" spans="1:5" x14ac:dyDescent="0.2">
      <c r="A713" s="15" t="s">
        <v>679</v>
      </c>
      <c r="B713" s="40" t="s">
        <v>3554</v>
      </c>
      <c r="C713" s="41">
        <v>0.48970000000000002</v>
      </c>
      <c r="D713" s="38">
        <v>2.9</v>
      </c>
      <c r="E713" s="16"/>
    </row>
    <row r="714" spans="1:5" x14ac:dyDescent="0.2">
      <c r="A714" s="15" t="s">
        <v>680</v>
      </c>
      <c r="B714" s="40" t="s">
        <v>6961</v>
      </c>
      <c r="C714" s="41">
        <v>1.1362000000000001</v>
      </c>
      <c r="D714" s="38">
        <v>10.6</v>
      </c>
      <c r="E714" s="16"/>
    </row>
    <row r="715" spans="1:5" x14ac:dyDescent="0.2">
      <c r="A715" s="15" t="s">
        <v>681</v>
      </c>
      <c r="B715" s="40" t="s">
        <v>7263</v>
      </c>
      <c r="C715" s="41">
        <v>1.3974</v>
      </c>
      <c r="D715" s="38">
        <v>7</v>
      </c>
      <c r="E715" s="16"/>
    </row>
    <row r="716" spans="1:5" x14ac:dyDescent="0.2">
      <c r="A716" s="15" t="s">
        <v>682</v>
      </c>
      <c r="B716" s="40" t="s">
        <v>7264</v>
      </c>
      <c r="C716" s="41">
        <v>0.69230000000000003</v>
      </c>
      <c r="D716" s="38">
        <v>4.3</v>
      </c>
      <c r="E716" s="16"/>
    </row>
    <row r="717" spans="1:5" x14ac:dyDescent="0.2">
      <c r="A717" s="15" t="s">
        <v>683</v>
      </c>
      <c r="B717" s="40" t="s">
        <v>6962</v>
      </c>
      <c r="C717" s="41">
        <v>4.2859999999999996</v>
      </c>
      <c r="D717" s="38">
        <v>13.9</v>
      </c>
      <c r="E717" s="16"/>
    </row>
    <row r="718" spans="1:5" x14ac:dyDescent="0.2">
      <c r="A718" s="15" t="s">
        <v>684</v>
      </c>
      <c r="B718" s="40" t="s">
        <v>6963</v>
      </c>
      <c r="C718" s="41">
        <v>1.8355999999999999</v>
      </c>
      <c r="D718" s="38">
        <v>6.3</v>
      </c>
      <c r="E718" s="16"/>
    </row>
    <row r="719" spans="1:5" x14ac:dyDescent="0.2">
      <c r="A719" s="15" t="s">
        <v>685</v>
      </c>
      <c r="B719" s="40" t="s">
        <v>7265</v>
      </c>
      <c r="C719" s="41">
        <v>1.1793</v>
      </c>
      <c r="D719" s="38">
        <v>3.4</v>
      </c>
      <c r="E719" s="16"/>
    </row>
    <row r="720" spans="1:5" x14ac:dyDescent="0.2">
      <c r="A720" s="15" t="s">
        <v>686</v>
      </c>
      <c r="B720" s="40" t="s">
        <v>6964</v>
      </c>
      <c r="C720" s="41">
        <v>3.7351999999999999</v>
      </c>
      <c r="D720" s="38">
        <v>10.5</v>
      </c>
      <c r="E720" s="16"/>
    </row>
    <row r="721" spans="1:5" x14ac:dyDescent="0.2">
      <c r="A721" s="15" t="s">
        <v>687</v>
      </c>
      <c r="B721" s="40" t="s">
        <v>7266</v>
      </c>
      <c r="C721" s="41">
        <v>1.5944</v>
      </c>
      <c r="D721" s="38">
        <v>3.8</v>
      </c>
      <c r="E721" s="16"/>
    </row>
    <row r="722" spans="1:5" x14ac:dyDescent="0.2">
      <c r="A722" s="15" t="s">
        <v>688</v>
      </c>
      <c r="B722" s="40" t="s">
        <v>3578</v>
      </c>
      <c r="C722" s="41">
        <v>2.1113</v>
      </c>
      <c r="D722" s="38">
        <v>5.8</v>
      </c>
      <c r="E722" s="16"/>
    </row>
    <row r="723" spans="1:5" x14ac:dyDescent="0.2">
      <c r="A723" s="15" t="s">
        <v>689</v>
      </c>
      <c r="B723" s="40" t="s">
        <v>6965</v>
      </c>
      <c r="C723" s="41">
        <v>3.8538000000000001</v>
      </c>
      <c r="D723" s="38">
        <v>9.9</v>
      </c>
      <c r="E723" s="16"/>
    </row>
    <row r="724" spans="1:5" x14ac:dyDescent="0.2">
      <c r="A724" s="15" t="s">
        <v>690</v>
      </c>
      <c r="B724" s="40" t="s">
        <v>6966</v>
      </c>
      <c r="C724" s="41">
        <v>1.9513</v>
      </c>
      <c r="D724" s="38">
        <v>4.9000000000000004</v>
      </c>
      <c r="E724" s="16"/>
    </row>
    <row r="725" spans="1:5" x14ac:dyDescent="0.2">
      <c r="A725" s="15" t="s">
        <v>691</v>
      </c>
      <c r="B725" s="40" t="s">
        <v>7267</v>
      </c>
      <c r="C725" s="41">
        <v>1.2269000000000001</v>
      </c>
      <c r="D725" s="38">
        <v>2.6</v>
      </c>
      <c r="E725" s="16"/>
    </row>
    <row r="726" spans="1:5" x14ac:dyDescent="0.2">
      <c r="A726" s="15" t="s">
        <v>692</v>
      </c>
      <c r="B726" s="40" t="s">
        <v>6967</v>
      </c>
      <c r="C726" s="41">
        <v>1.5654999999999999</v>
      </c>
      <c r="D726" s="38">
        <v>5.7</v>
      </c>
      <c r="E726" s="16"/>
    </row>
    <row r="727" spans="1:5" x14ac:dyDescent="0.2">
      <c r="A727" s="15" t="s">
        <v>693</v>
      </c>
      <c r="B727" s="40" t="s">
        <v>7268</v>
      </c>
      <c r="C727" s="41">
        <v>0.88649999999999995</v>
      </c>
      <c r="D727" s="38">
        <v>3.4</v>
      </c>
      <c r="E727" s="16"/>
    </row>
    <row r="728" spans="1:5" x14ac:dyDescent="0.2">
      <c r="A728" s="15" t="s">
        <v>694</v>
      </c>
      <c r="B728" s="40" t="s">
        <v>6968</v>
      </c>
      <c r="C728" s="41">
        <v>1.6812</v>
      </c>
      <c r="D728" s="38">
        <v>5.2</v>
      </c>
      <c r="E728" s="16"/>
    </row>
    <row r="729" spans="1:5" x14ac:dyDescent="0.2">
      <c r="A729" s="15" t="s">
        <v>695</v>
      </c>
      <c r="B729" s="40" t="s">
        <v>7269</v>
      </c>
      <c r="C729" s="41">
        <v>0.64239999999999997</v>
      </c>
      <c r="D729" s="38">
        <v>2.2000000000000002</v>
      </c>
      <c r="E729" s="16"/>
    </row>
    <row r="730" spans="1:5" x14ac:dyDescent="0.2">
      <c r="A730" s="15" t="s">
        <v>696</v>
      </c>
      <c r="B730" s="40" t="s">
        <v>6969</v>
      </c>
      <c r="C730" s="41">
        <v>1.1035999999999999</v>
      </c>
      <c r="D730" s="38">
        <v>6</v>
      </c>
      <c r="E730" s="16"/>
    </row>
    <row r="731" spans="1:5" x14ac:dyDescent="0.2">
      <c r="A731" s="15" t="s">
        <v>697</v>
      </c>
      <c r="B731" s="40" t="s">
        <v>7270</v>
      </c>
      <c r="C731" s="41">
        <v>0.46289999999999998</v>
      </c>
      <c r="D731" s="38">
        <v>2.5299999999999998</v>
      </c>
      <c r="E731" s="16"/>
    </row>
    <row r="732" spans="1:5" x14ac:dyDescent="0.2">
      <c r="A732" s="15" t="s">
        <v>698</v>
      </c>
      <c r="B732" s="40" t="s">
        <v>6970</v>
      </c>
      <c r="C732" s="41">
        <v>1.764</v>
      </c>
      <c r="D732" s="38">
        <v>6.1</v>
      </c>
      <c r="E732" s="16"/>
    </row>
    <row r="733" spans="1:5" x14ac:dyDescent="0.2">
      <c r="A733" s="15" t="s">
        <v>699</v>
      </c>
      <c r="B733" s="40" t="s">
        <v>6971</v>
      </c>
      <c r="C733" s="41">
        <v>0.98270000000000002</v>
      </c>
      <c r="D733" s="38">
        <v>3.7</v>
      </c>
      <c r="E733" s="16"/>
    </row>
    <row r="734" spans="1:5" x14ac:dyDescent="0.2">
      <c r="A734" s="15" t="s">
        <v>700</v>
      </c>
      <c r="B734" s="40" t="s">
        <v>7271</v>
      </c>
      <c r="C734" s="41">
        <v>0.66520000000000001</v>
      </c>
      <c r="D734" s="38">
        <v>2.6</v>
      </c>
      <c r="E734" s="16"/>
    </row>
    <row r="735" spans="1:5" x14ac:dyDescent="0.2">
      <c r="A735" s="15" t="s">
        <v>701</v>
      </c>
      <c r="B735" s="40" t="s">
        <v>6972</v>
      </c>
      <c r="C735" s="41">
        <v>1.6342000000000001</v>
      </c>
      <c r="D735" s="38">
        <v>7.2</v>
      </c>
      <c r="E735" s="16"/>
    </row>
    <row r="736" spans="1:5" x14ac:dyDescent="0.2">
      <c r="A736" s="15" t="s">
        <v>702</v>
      </c>
      <c r="B736" s="40" t="s">
        <v>7272</v>
      </c>
      <c r="C736" s="41">
        <v>0.98660000000000003</v>
      </c>
      <c r="D736" s="38">
        <v>4.8</v>
      </c>
      <c r="E736" s="16"/>
    </row>
    <row r="737" spans="1:5" x14ac:dyDescent="0.2">
      <c r="A737" s="15" t="s">
        <v>703</v>
      </c>
      <c r="B737" s="40" t="s">
        <v>6973</v>
      </c>
      <c r="C737" s="41">
        <v>22.950399999999998</v>
      </c>
      <c r="D737" s="38">
        <v>31.7</v>
      </c>
      <c r="E737" s="16"/>
    </row>
    <row r="738" spans="1:5" x14ac:dyDescent="0.2">
      <c r="A738" s="15" t="s">
        <v>704</v>
      </c>
      <c r="B738" s="40" t="s">
        <v>6974</v>
      </c>
      <c r="C738" s="41">
        <v>6.4611000000000001</v>
      </c>
      <c r="D738" s="38">
        <v>17.2</v>
      </c>
      <c r="E738" s="16"/>
    </row>
    <row r="739" spans="1:5" x14ac:dyDescent="0.2">
      <c r="A739" s="15" t="s">
        <v>705</v>
      </c>
      <c r="B739" s="40" t="s">
        <v>7273</v>
      </c>
      <c r="C739" s="41">
        <v>3.0767000000000002</v>
      </c>
      <c r="D739" s="38">
        <v>7.8</v>
      </c>
      <c r="E739" s="16"/>
    </row>
    <row r="740" spans="1:5" x14ac:dyDescent="0.2">
      <c r="A740" s="15" t="s">
        <v>706</v>
      </c>
      <c r="B740" s="40" t="s">
        <v>7274</v>
      </c>
      <c r="C740" s="41">
        <v>4.1858000000000004</v>
      </c>
      <c r="D740" s="38">
        <v>8.4</v>
      </c>
      <c r="E740" s="16"/>
    </row>
    <row r="741" spans="1:5" x14ac:dyDescent="0.2">
      <c r="A741" s="15" t="s">
        <v>707</v>
      </c>
      <c r="B741" s="40" t="s">
        <v>7275</v>
      </c>
      <c r="C741" s="41">
        <v>2.0758000000000001</v>
      </c>
      <c r="D741" s="38">
        <v>6.5</v>
      </c>
      <c r="E741" s="16"/>
    </row>
    <row r="742" spans="1:5" x14ac:dyDescent="0.2">
      <c r="A742" s="15" t="s">
        <v>708</v>
      </c>
      <c r="B742" s="40" t="s">
        <v>962</v>
      </c>
      <c r="C742" s="41">
        <v>2.1248</v>
      </c>
      <c r="D742" s="38">
        <v>6.3</v>
      </c>
      <c r="E742" s="16"/>
    </row>
    <row r="743" spans="1:5" x14ac:dyDescent="0.2">
      <c r="A743" s="15" t="s">
        <v>709</v>
      </c>
      <c r="B743" s="40" t="s">
        <v>6975</v>
      </c>
      <c r="C743" s="41">
        <v>3.0705</v>
      </c>
      <c r="D743" s="38">
        <v>9.3000000000000007</v>
      </c>
      <c r="E743" s="16"/>
    </row>
    <row r="744" spans="1:5" x14ac:dyDescent="0.2">
      <c r="A744" s="15" t="s">
        <v>710</v>
      </c>
      <c r="B744" s="40" t="s">
        <v>6976</v>
      </c>
      <c r="C744" s="41">
        <v>2.0426000000000002</v>
      </c>
      <c r="D744" s="38">
        <v>4.3</v>
      </c>
      <c r="E744" s="16"/>
    </row>
    <row r="745" spans="1:5" x14ac:dyDescent="0.2">
      <c r="A745" s="15" t="s">
        <v>711</v>
      </c>
      <c r="B745" s="40" t="s">
        <v>7276</v>
      </c>
      <c r="C745" s="41">
        <v>1.8906000000000001</v>
      </c>
      <c r="D745" s="38">
        <v>2.5</v>
      </c>
      <c r="E745" s="16"/>
    </row>
    <row r="746" spans="1:5" x14ac:dyDescent="0.2">
      <c r="A746" s="15" t="s">
        <v>712</v>
      </c>
      <c r="B746" s="40" t="s">
        <v>6977</v>
      </c>
      <c r="C746" s="41">
        <v>1.4766999999999999</v>
      </c>
      <c r="D746" s="38">
        <v>7.2</v>
      </c>
      <c r="E746" s="16"/>
    </row>
    <row r="747" spans="1:5" x14ac:dyDescent="0.2">
      <c r="A747" s="15" t="s">
        <v>713</v>
      </c>
      <c r="B747" s="40" t="s">
        <v>7277</v>
      </c>
      <c r="C747" s="41">
        <v>1.0801000000000001</v>
      </c>
      <c r="D747" s="38">
        <v>4.9000000000000004</v>
      </c>
      <c r="E747" s="16"/>
    </row>
    <row r="748" spans="1:5" x14ac:dyDescent="0.2">
      <c r="A748" s="15" t="s">
        <v>714</v>
      </c>
      <c r="B748" s="40" t="s">
        <v>6978</v>
      </c>
      <c r="C748" s="41">
        <v>1.2442</v>
      </c>
      <c r="D748" s="38">
        <v>5.3</v>
      </c>
      <c r="E748" s="16"/>
    </row>
    <row r="749" spans="1:5" x14ac:dyDescent="0.2">
      <c r="A749" s="15" t="s">
        <v>715</v>
      </c>
      <c r="B749" s="40" t="s">
        <v>7278</v>
      </c>
      <c r="C749" s="41">
        <v>0.52310000000000001</v>
      </c>
      <c r="D749" s="38">
        <v>3.66</v>
      </c>
      <c r="E749" s="16"/>
    </row>
    <row r="750" spans="1:5" x14ac:dyDescent="0.2">
      <c r="A750" s="15" t="s">
        <v>716</v>
      </c>
      <c r="B750" s="40" t="s">
        <v>6979</v>
      </c>
      <c r="C750" s="41">
        <v>1.0438000000000001</v>
      </c>
      <c r="D750" s="38">
        <v>6.6</v>
      </c>
      <c r="E750" s="16"/>
    </row>
    <row r="751" spans="1:5" x14ac:dyDescent="0.2">
      <c r="A751" s="15" t="s">
        <v>717</v>
      </c>
      <c r="B751" s="40" t="s">
        <v>7279</v>
      </c>
      <c r="C751" s="41">
        <v>0.56699999999999995</v>
      </c>
      <c r="D751" s="38">
        <v>3.8</v>
      </c>
      <c r="E751" s="16"/>
    </row>
    <row r="752" spans="1:5" x14ac:dyDescent="0.2">
      <c r="A752" s="15" t="s">
        <v>718</v>
      </c>
      <c r="B752" s="40" t="s">
        <v>963</v>
      </c>
      <c r="C752" s="41">
        <v>0.5484</v>
      </c>
      <c r="D752" s="38">
        <v>2.7</v>
      </c>
      <c r="E752" s="16"/>
    </row>
    <row r="753" spans="1:5" x14ac:dyDescent="0.2">
      <c r="A753" s="15" t="s">
        <v>719</v>
      </c>
      <c r="B753" s="40" t="s">
        <v>3579</v>
      </c>
      <c r="C753" s="41">
        <v>6.6055999999999999</v>
      </c>
      <c r="D753" s="38">
        <v>13.7</v>
      </c>
      <c r="E753" s="16"/>
    </row>
    <row r="754" spans="1:5" x14ac:dyDescent="0.2">
      <c r="A754" s="15" t="s">
        <v>720</v>
      </c>
      <c r="B754" s="40" t="s">
        <v>3580</v>
      </c>
      <c r="C754" s="41">
        <v>3.6978</v>
      </c>
      <c r="D754" s="38">
        <v>7.9</v>
      </c>
      <c r="E754" s="16"/>
    </row>
    <row r="755" spans="1:5" x14ac:dyDescent="0.2">
      <c r="A755" s="15" t="s">
        <v>721</v>
      </c>
      <c r="B755" s="40" t="s">
        <v>6980</v>
      </c>
      <c r="C755" s="41">
        <v>5.7224000000000004</v>
      </c>
      <c r="D755" s="38">
        <v>14.19</v>
      </c>
      <c r="E755" s="16"/>
    </row>
    <row r="756" spans="1:5" x14ac:dyDescent="0.2">
      <c r="A756" s="15" t="s">
        <v>722</v>
      </c>
      <c r="B756" s="40" t="s">
        <v>6981</v>
      </c>
      <c r="C756" s="41">
        <v>2.8929</v>
      </c>
      <c r="D756" s="38">
        <v>7.47</v>
      </c>
      <c r="E756" s="16"/>
    </row>
    <row r="757" spans="1:5" x14ac:dyDescent="0.2">
      <c r="A757" s="15" t="s">
        <v>723</v>
      </c>
      <c r="B757" s="40" t="s">
        <v>7280</v>
      </c>
      <c r="C757" s="41">
        <v>2.5575999999999999</v>
      </c>
      <c r="D757" s="38">
        <v>4.5</v>
      </c>
      <c r="E757" s="16"/>
    </row>
    <row r="758" spans="1:5" x14ac:dyDescent="0.2">
      <c r="A758" s="15" t="s">
        <v>724</v>
      </c>
      <c r="B758" s="40" t="s">
        <v>6982</v>
      </c>
      <c r="C758" s="41">
        <v>2.6282000000000001</v>
      </c>
      <c r="D758" s="38">
        <v>8</v>
      </c>
      <c r="E758" s="16"/>
    </row>
    <row r="759" spans="1:5" x14ac:dyDescent="0.2">
      <c r="A759" s="15" t="s">
        <v>725</v>
      </c>
      <c r="B759" s="40" t="s">
        <v>6983</v>
      </c>
      <c r="C759" s="41">
        <v>1.4514</v>
      </c>
      <c r="D759" s="38">
        <v>5</v>
      </c>
      <c r="E759" s="16"/>
    </row>
    <row r="760" spans="1:5" x14ac:dyDescent="0.2">
      <c r="A760" s="15" t="s">
        <v>726</v>
      </c>
      <c r="B760" s="40" t="s">
        <v>7281</v>
      </c>
      <c r="C760" s="41">
        <v>0.88280000000000003</v>
      </c>
      <c r="D760" s="38">
        <v>3</v>
      </c>
      <c r="E760" s="16"/>
    </row>
    <row r="761" spans="1:5" x14ac:dyDescent="0.2">
      <c r="A761" s="15" t="s">
        <v>727</v>
      </c>
      <c r="B761" s="40" t="s">
        <v>6984</v>
      </c>
      <c r="C761" s="41">
        <v>6.1180000000000003</v>
      </c>
      <c r="D761" s="38">
        <v>17.899999999999999</v>
      </c>
      <c r="E761" s="16"/>
    </row>
    <row r="762" spans="1:5" x14ac:dyDescent="0.2">
      <c r="A762" s="15" t="s">
        <v>728</v>
      </c>
      <c r="B762" s="40" t="s">
        <v>7282</v>
      </c>
      <c r="C762" s="41">
        <v>2.5668000000000002</v>
      </c>
      <c r="D762" s="38">
        <v>7.4</v>
      </c>
      <c r="E762" s="16"/>
    </row>
    <row r="763" spans="1:5" x14ac:dyDescent="0.2">
      <c r="A763" s="15" t="s">
        <v>729</v>
      </c>
      <c r="B763" s="40" t="s">
        <v>6985</v>
      </c>
      <c r="C763" s="41">
        <v>2.8887999999999998</v>
      </c>
      <c r="D763" s="38">
        <v>10.1</v>
      </c>
      <c r="E763" s="16"/>
    </row>
    <row r="764" spans="1:5" x14ac:dyDescent="0.2">
      <c r="A764" s="15" t="s">
        <v>730</v>
      </c>
      <c r="B764" s="40" t="s">
        <v>6986</v>
      </c>
      <c r="C764" s="41">
        <v>1.375</v>
      </c>
      <c r="D764" s="38">
        <v>6</v>
      </c>
      <c r="E764" s="16"/>
    </row>
    <row r="765" spans="1:5" x14ac:dyDescent="0.2">
      <c r="A765" s="15" t="s">
        <v>731</v>
      </c>
      <c r="B765" s="40" t="s">
        <v>7283</v>
      </c>
      <c r="C765" s="41">
        <v>0.97019999999999995</v>
      </c>
      <c r="D765" s="38">
        <v>4.0999999999999996</v>
      </c>
      <c r="E765" s="16"/>
    </row>
    <row r="766" spans="1:5" x14ac:dyDescent="0.2">
      <c r="A766" s="15" t="s">
        <v>732</v>
      </c>
      <c r="B766" s="40" t="s">
        <v>7284</v>
      </c>
      <c r="C766" s="41">
        <v>1.3949</v>
      </c>
      <c r="D766" s="38">
        <v>5.3</v>
      </c>
      <c r="E766" s="16"/>
    </row>
    <row r="767" spans="1:5" x14ac:dyDescent="0.2">
      <c r="A767" s="15" t="s">
        <v>733</v>
      </c>
      <c r="B767" s="40" t="s">
        <v>7288</v>
      </c>
      <c r="C767" s="41">
        <v>4.5994999999999999</v>
      </c>
      <c r="D767" s="38">
        <v>12.4</v>
      </c>
      <c r="E767" s="16"/>
    </row>
    <row r="768" spans="1:5" x14ac:dyDescent="0.2">
      <c r="A768" s="15" t="s">
        <v>734</v>
      </c>
      <c r="B768" s="40" t="s">
        <v>7289</v>
      </c>
      <c r="C768" s="41">
        <v>2.3687999999999998</v>
      </c>
      <c r="D768" s="38">
        <v>5.8</v>
      </c>
      <c r="E768" s="16"/>
    </row>
    <row r="769" spans="1:5" x14ac:dyDescent="0.2">
      <c r="A769" s="15" t="s">
        <v>735</v>
      </c>
      <c r="B769" s="40" t="s">
        <v>7290</v>
      </c>
      <c r="C769" s="41">
        <v>1.0913999999999999</v>
      </c>
      <c r="D769" s="38">
        <v>3.5</v>
      </c>
      <c r="E769" s="16"/>
    </row>
    <row r="770" spans="1:5" x14ac:dyDescent="0.2">
      <c r="A770" s="15" t="s">
        <v>736</v>
      </c>
      <c r="B770" s="40" t="s">
        <v>7291</v>
      </c>
      <c r="C770" s="41">
        <v>3.3889</v>
      </c>
      <c r="D770" s="38">
        <v>11.7</v>
      </c>
      <c r="E770" s="16"/>
    </row>
    <row r="771" spans="1:5" x14ac:dyDescent="0.2">
      <c r="A771" s="15" t="s">
        <v>737</v>
      </c>
      <c r="B771" s="40" t="s">
        <v>7292</v>
      </c>
      <c r="C771" s="41">
        <v>1.6600999999999999</v>
      </c>
      <c r="D771" s="38">
        <v>5.8</v>
      </c>
      <c r="E771" s="16"/>
    </row>
    <row r="772" spans="1:5" x14ac:dyDescent="0.2">
      <c r="A772" s="15" t="s">
        <v>738</v>
      </c>
      <c r="B772" s="40" t="s">
        <v>7293</v>
      </c>
      <c r="C772" s="41">
        <v>1.1177999999999999</v>
      </c>
      <c r="D772" s="38">
        <v>2.9</v>
      </c>
      <c r="E772" s="16"/>
    </row>
    <row r="773" spans="1:5" x14ac:dyDescent="0.2">
      <c r="A773" s="15" t="s">
        <v>739</v>
      </c>
      <c r="B773" s="40" t="s">
        <v>3545</v>
      </c>
      <c r="C773" s="41">
        <v>2.5739999999999998</v>
      </c>
      <c r="D773" s="38">
        <v>14.26</v>
      </c>
      <c r="E773" s="16"/>
    </row>
    <row r="774" spans="1:5" x14ac:dyDescent="0.2">
      <c r="A774" s="15" t="s">
        <v>740</v>
      </c>
      <c r="B774" s="40" t="s">
        <v>3546</v>
      </c>
      <c r="C774" s="41">
        <v>8.7879000000000005</v>
      </c>
      <c r="D774" s="38">
        <v>43.75</v>
      </c>
      <c r="E774" s="16"/>
    </row>
    <row r="775" spans="1:5" x14ac:dyDescent="0.2">
      <c r="A775" s="15" t="s">
        <v>741</v>
      </c>
      <c r="B775" s="40" t="s">
        <v>3547</v>
      </c>
      <c r="C775" s="41">
        <v>2.7671000000000001</v>
      </c>
      <c r="D775" s="38">
        <v>18</v>
      </c>
      <c r="E775" s="16"/>
    </row>
    <row r="776" spans="1:5" x14ac:dyDescent="0.2">
      <c r="A776" s="15" t="s">
        <v>742</v>
      </c>
      <c r="B776" s="40" t="s">
        <v>3548</v>
      </c>
      <c r="C776" s="41">
        <v>2.3923999999999999</v>
      </c>
      <c r="D776" s="38">
        <v>11.39</v>
      </c>
      <c r="E776" s="16"/>
    </row>
    <row r="777" spans="1:5" x14ac:dyDescent="0.2">
      <c r="A777" s="15" t="s">
        <v>743</v>
      </c>
      <c r="B777" s="40" t="s">
        <v>3549</v>
      </c>
      <c r="C777" s="41">
        <v>2.1318000000000001</v>
      </c>
      <c r="D777" s="38">
        <v>9.9700000000000006</v>
      </c>
      <c r="E777" s="16"/>
    </row>
    <row r="778" spans="1:5" x14ac:dyDescent="0.2">
      <c r="A778" s="15" t="s">
        <v>744</v>
      </c>
      <c r="B778" s="40" t="s">
        <v>3555</v>
      </c>
      <c r="C778" s="41">
        <v>0.55589999999999995</v>
      </c>
      <c r="D778" s="38">
        <v>1.57</v>
      </c>
      <c r="E778" s="16"/>
    </row>
    <row r="779" spans="1:5" x14ac:dyDescent="0.2">
      <c r="A779" s="15" t="s">
        <v>745</v>
      </c>
      <c r="B779" s="40" t="s">
        <v>3556</v>
      </c>
      <c r="C779" s="41">
        <v>7.3916000000000004</v>
      </c>
      <c r="D779" s="38">
        <v>15.89</v>
      </c>
      <c r="E779" s="16"/>
    </row>
    <row r="780" spans="1:5" x14ac:dyDescent="0.2">
      <c r="A780" s="15" t="s">
        <v>746</v>
      </c>
      <c r="B780" s="40" t="s">
        <v>3557</v>
      </c>
      <c r="C780" s="41">
        <v>0.37369999999999998</v>
      </c>
      <c r="D780" s="38">
        <v>1.67</v>
      </c>
      <c r="E780" s="16"/>
    </row>
    <row r="781" spans="1:5" x14ac:dyDescent="0.2">
      <c r="A781" s="15" t="s">
        <v>747</v>
      </c>
      <c r="B781" s="40" t="s">
        <v>3558</v>
      </c>
      <c r="C781" s="41">
        <v>7.9730999999999996</v>
      </c>
      <c r="D781" s="38">
        <v>32.33</v>
      </c>
      <c r="E781" s="16"/>
    </row>
    <row r="782" spans="1:5" x14ac:dyDescent="0.2">
      <c r="A782" s="15" t="s">
        <v>748</v>
      </c>
      <c r="B782" s="40" t="s">
        <v>3550</v>
      </c>
      <c r="C782" s="41">
        <v>33.992800000000003</v>
      </c>
      <c r="D782" s="38">
        <v>81.5</v>
      </c>
      <c r="E782" s="16"/>
    </row>
    <row r="783" spans="1:5" x14ac:dyDescent="0.2">
      <c r="A783" s="15" t="s">
        <v>749</v>
      </c>
      <c r="B783" s="40" t="s">
        <v>7294</v>
      </c>
      <c r="C783" s="41">
        <v>33.992800000000003</v>
      </c>
      <c r="D783" s="38">
        <v>113.1</v>
      </c>
      <c r="E783" s="16"/>
    </row>
    <row r="784" spans="1:5" x14ac:dyDescent="0.2">
      <c r="A784" s="15" t="s">
        <v>750</v>
      </c>
      <c r="B784" s="40" t="s">
        <v>7295</v>
      </c>
      <c r="C784" s="41">
        <v>25.106000000000002</v>
      </c>
      <c r="D784" s="38">
        <v>96.33</v>
      </c>
      <c r="E784" s="16"/>
    </row>
    <row r="785" spans="1:5" x14ac:dyDescent="0.2">
      <c r="A785" s="15" t="s">
        <v>751</v>
      </c>
      <c r="B785" s="40" t="s">
        <v>7296</v>
      </c>
      <c r="C785" s="41">
        <v>15.436299999999999</v>
      </c>
      <c r="D785" s="38">
        <v>65.790000000000006</v>
      </c>
      <c r="E785" s="16"/>
    </row>
    <row r="786" spans="1:5" x14ac:dyDescent="0.2">
      <c r="A786" s="15" t="s">
        <v>752</v>
      </c>
      <c r="B786" s="40" t="s">
        <v>7297</v>
      </c>
      <c r="C786" s="41">
        <v>9.9589999999999996</v>
      </c>
      <c r="D786" s="38">
        <v>58.15</v>
      </c>
      <c r="E786" s="16"/>
    </row>
    <row r="787" spans="1:5" x14ac:dyDescent="0.2">
      <c r="A787" s="15" t="s">
        <v>753</v>
      </c>
      <c r="B787" s="40" t="s">
        <v>7298</v>
      </c>
      <c r="C787" s="41">
        <v>9.74</v>
      </c>
      <c r="D787" s="38">
        <v>45.6</v>
      </c>
      <c r="E787" s="16"/>
    </row>
    <row r="788" spans="1:5" x14ac:dyDescent="0.2">
      <c r="A788" s="15" t="s">
        <v>754</v>
      </c>
      <c r="B788" s="40" t="s">
        <v>7299</v>
      </c>
      <c r="C788" s="41">
        <v>4.2950999999999997</v>
      </c>
      <c r="D788" s="38">
        <v>28.33</v>
      </c>
      <c r="E788" s="16"/>
    </row>
    <row r="789" spans="1:5" x14ac:dyDescent="0.2">
      <c r="A789" s="15" t="s">
        <v>755</v>
      </c>
      <c r="B789" s="40" t="s">
        <v>7300</v>
      </c>
      <c r="C789" s="41">
        <v>3.7730999999999999</v>
      </c>
      <c r="D789" s="38">
        <v>17.059999999999999</v>
      </c>
      <c r="E789" s="16"/>
    </row>
    <row r="790" spans="1:5" x14ac:dyDescent="0.2">
      <c r="A790" s="15" t="s">
        <v>756</v>
      </c>
      <c r="B790" s="40" t="s">
        <v>3571</v>
      </c>
      <c r="C790" s="41">
        <v>3.3980999999999999</v>
      </c>
      <c r="D790" s="38">
        <v>21.36</v>
      </c>
      <c r="E790" s="16"/>
    </row>
    <row r="791" spans="1:5" x14ac:dyDescent="0.2">
      <c r="A791" s="15" t="s">
        <v>757</v>
      </c>
      <c r="B791" s="40" t="s">
        <v>3572</v>
      </c>
      <c r="C791" s="41">
        <v>8.0129999999999999</v>
      </c>
      <c r="D791" s="38">
        <v>41.91</v>
      </c>
      <c r="E791" s="16"/>
    </row>
    <row r="792" spans="1:5" x14ac:dyDescent="0.2">
      <c r="A792" s="15" t="s">
        <v>758</v>
      </c>
      <c r="B792" s="40" t="s">
        <v>3551</v>
      </c>
      <c r="C792" s="41">
        <v>12.888299999999999</v>
      </c>
      <c r="D792" s="38">
        <v>56.72</v>
      </c>
      <c r="E792" s="16"/>
    </row>
    <row r="793" spans="1:5" x14ac:dyDescent="0.2">
      <c r="A793" s="15" t="s">
        <v>759</v>
      </c>
      <c r="B793" s="40" t="s">
        <v>7301</v>
      </c>
      <c r="C793" s="41">
        <v>11.533899999999999</v>
      </c>
      <c r="D793" s="38">
        <v>50.73</v>
      </c>
      <c r="E793" s="16"/>
    </row>
    <row r="794" spans="1:5" x14ac:dyDescent="0.2">
      <c r="A794" s="15" t="s">
        <v>760</v>
      </c>
      <c r="B794" s="40" t="s">
        <v>7302</v>
      </c>
      <c r="C794" s="41">
        <v>10.1797</v>
      </c>
      <c r="D794" s="38">
        <v>46.67</v>
      </c>
      <c r="E794" s="16"/>
    </row>
    <row r="795" spans="1:5" x14ac:dyDescent="0.2">
      <c r="A795" s="15" t="s">
        <v>761</v>
      </c>
      <c r="B795" s="40" t="s">
        <v>7303</v>
      </c>
      <c r="C795" s="41">
        <v>9.7279999999999998</v>
      </c>
      <c r="D795" s="38">
        <v>55.2</v>
      </c>
      <c r="E795" s="16"/>
    </row>
    <row r="796" spans="1:5" x14ac:dyDescent="0.2">
      <c r="A796" s="15" t="s">
        <v>762</v>
      </c>
      <c r="B796" s="40" t="s">
        <v>7304</v>
      </c>
      <c r="C796" s="41">
        <v>9.7279999999999998</v>
      </c>
      <c r="D796" s="38">
        <v>52.8</v>
      </c>
      <c r="E796" s="16"/>
    </row>
    <row r="797" spans="1:5" x14ac:dyDescent="0.2">
      <c r="A797" s="15" t="s">
        <v>763</v>
      </c>
      <c r="B797" s="40" t="s">
        <v>7305</v>
      </c>
      <c r="C797" s="41">
        <v>4.8745000000000003</v>
      </c>
      <c r="D797" s="38">
        <v>32.06</v>
      </c>
      <c r="E797" s="16"/>
    </row>
    <row r="798" spans="1:5" x14ac:dyDescent="0.2">
      <c r="A798" s="15" t="s">
        <v>764</v>
      </c>
      <c r="B798" s="40" t="s">
        <v>7306</v>
      </c>
      <c r="C798" s="41">
        <v>3.6442999999999999</v>
      </c>
      <c r="D798" s="38">
        <v>24.18</v>
      </c>
      <c r="E798" s="16"/>
    </row>
    <row r="799" spans="1:5" x14ac:dyDescent="0.2">
      <c r="A799" s="15" t="s">
        <v>765</v>
      </c>
      <c r="B799" s="40" t="s">
        <v>7307</v>
      </c>
      <c r="C799" s="41">
        <v>1.9139999999999999</v>
      </c>
      <c r="D799" s="38">
        <v>13.42</v>
      </c>
      <c r="E799" s="16"/>
    </row>
    <row r="800" spans="1:5" x14ac:dyDescent="0.2">
      <c r="A800" s="15" t="s">
        <v>766</v>
      </c>
      <c r="B800" s="40" t="s">
        <v>3573</v>
      </c>
      <c r="C800" s="41">
        <v>1.8596999999999999</v>
      </c>
      <c r="D800" s="38">
        <v>9.85</v>
      </c>
      <c r="E800" s="16"/>
    </row>
    <row r="801" spans="1:5" x14ac:dyDescent="0.2">
      <c r="A801" s="15" t="s">
        <v>816</v>
      </c>
      <c r="B801" s="40" t="s">
        <v>964</v>
      </c>
      <c r="C801" s="41">
        <v>0</v>
      </c>
      <c r="D801" s="38">
        <v>0</v>
      </c>
      <c r="E801" s="16"/>
    </row>
    <row r="802" spans="1:5" x14ac:dyDescent="0.2">
      <c r="A802" s="44" t="s">
        <v>817</v>
      </c>
      <c r="B802" s="45" t="s">
        <v>818</v>
      </c>
      <c r="C802" s="46">
        <v>0</v>
      </c>
      <c r="D802" s="39">
        <v>0</v>
      </c>
      <c r="E802" s="16"/>
    </row>
  </sheetData>
  <sheetProtection algorithmName="SHA-512" hashValue="xJO5PvTA7tRL4iwpdkDB9Sc13Zl+0ODmanDeZhRrafncg7ZzQRWqxvIw1CW/nvSAGO434UQIREPPUTTHdevg1g==" saltValue="hKBe9tTLCMC+mbbI+P/+jQ==" spinCount="100000" sheet="1" objects="1" scenarios="1"/>
  <sortState xmlns:xlrd2="http://schemas.microsoft.com/office/spreadsheetml/2017/richdata2" ref="F25:I90">
    <sortCondition ref="H25:H90"/>
    <sortCondition ref="G25:G90"/>
  </sortState>
  <customSheetViews>
    <customSheetView guid="{27992933-2A49-4B44-A49D-DA3AC591FC51}" scale="75">
      <pane ySplit="2" topLeftCell="A3" activePane="bottomLeft" state="frozen"/>
      <selection pane="bottomLeft" activeCell="C425" sqref="C425"/>
      <pageMargins left="0.7" right="0.7" top="0.75" bottom="0.75" header="0.3" footer="0.3"/>
      <pageSetup orientation="portrait" r:id="rId1"/>
    </customSheetView>
  </customSheetViews>
  <phoneticPr fontId="10" type="noConversion"/>
  <pageMargins left="0.7" right="0.7" top="0.75" bottom="0.75" header="0.3" footer="0.3"/>
  <pageSetup orientation="portrait" r:id="rId2"/>
  <headerFooter>
    <oddFooter>&amp;R&amp;Z&amp;F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F46"/>
  <sheetViews>
    <sheetView tabSelected="1" zoomScale="75" zoomScaleNormal="75" workbookViewId="0">
      <pane ySplit="11" topLeftCell="A14" activePane="bottomLeft" state="frozen"/>
      <selection pane="bottomLeft" activeCell="C4" sqref="C4"/>
    </sheetView>
  </sheetViews>
  <sheetFormatPr defaultColWidth="9.140625" defaultRowHeight="12.75" x14ac:dyDescent="0.2"/>
  <cols>
    <col min="1" max="1" width="2.85546875" customWidth="1"/>
    <col min="2" max="2" width="53.42578125" customWidth="1"/>
    <col min="3" max="3" width="28.7109375" customWidth="1"/>
    <col min="4" max="4" width="18.28515625" customWidth="1"/>
    <col min="5" max="5" width="47.140625" customWidth="1"/>
    <col min="6" max="6" width="2.85546875" customWidth="1"/>
    <col min="7" max="7" width="11.140625" bestFit="1" customWidth="1"/>
  </cols>
  <sheetData>
    <row r="1" spans="2:6" ht="23.25" x14ac:dyDescent="0.2">
      <c r="B1" s="25" t="s">
        <v>778</v>
      </c>
      <c r="C1" s="57"/>
      <c r="D1" s="57"/>
      <c r="E1" s="57"/>
      <c r="F1" s="57"/>
    </row>
    <row r="2" spans="2:6" ht="25.5" customHeight="1" thickBot="1" x14ac:dyDescent="0.25">
      <c r="B2" s="163"/>
      <c r="C2" s="58"/>
      <c r="D2" s="164"/>
      <c r="E2" s="164"/>
      <c r="F2" s="57"/>
    </row>
    <row r="3" spans="2:6" ht="25.5" customHeight="1" thickTop="1" x14ac:dyDescent="0.2"/>
    <row r="4" spans="2:6" ht="25.5" customHeight="1" x14ac:dyDescent="0.2">
      <c r="B4" s="84" t="s">
        <v>779</v>
      </c>
      <c r="C4" s="85"/>
      <c r="E4" s="26"/>
    </row>
    <row r="5" spans="2:6" ht="25.5" customHeight="1" x14ac:dyDescent="0.2">
      <c r="B5" s="84" t="s">
        <v>780</v>
      </c>
      <c r="C5" s="86"/>
      <c r="D5" s="135">
        <v>1</v>
      </c>
      <c r="F5" s="140"/>
    </row>
    <row r="6" spans="2:6" ht="25.5" customHeight="1" x14ac:dyDescent="0.2">
      <c r="B6" s="84" t="s">
        <v>781</v>
      </c>
      <c r="C6" s="87"/>
      <c r="D6" s="136"/>
      <c r="E6" s="12" t="s">
        <v>38</v>
      </c>
    </row>
    <row r="7" spans="2:6" ht="25.5" customHeight="1" x14ac:dyDescent="0.2">
      <c r="B7" s="84" t="s">
        <v>782</v>
      </c>
      <c r="C7" s="88"/>
      <c r="D7" s="136"/>
      <c r="E7" s="12" t="s">
        <v>38</v>
      </c>
    </row>
    <row r="8" spans="2:6" ht="25.5" customHeight="1" x14ac:dyDescent="0.2">
      <c r="B8" s="84" t="s">
        <v>852</v>
      </c>
      <c r="C8" s="86"/>
      <c r="D8" s="135">
        <v>1</v>
      </c>
      <c r="E8" s="12" t="s">
        <v>43</v>
      </c>
    </row>
    <row r="9" spans="2:6" ht="25.5" customHeight="1" x14ac:dyDescent="0.2">
      <c r="B9" s="84" t="s">
        <v>880</v>
      </c>
      <c r="C9" s="90"/>
      <c r="D9" s="135"/>
      <c r="E9" s="137" t="s">
        <v>883</v>
      </c>
      <c r="F9" s="137"/>
    </row>
    <row r="10" spans="2:6" ht="26.25" customHeight="1" x14ac:dyDescent="0.2">
      <c r="B10" s="84" t="s">
        <v>881</v>
      </c>
      <c r="C10" s="89"/>
      <c r="E10" s="137" t="s">
        <v>882</v>
      </c>
      <c r="F10" s="137"/>
    </row>
    <row r="11" spans="2:6" ht="25.5" customHeight="1" thickBot="1" x14ac:dyDescent="0.25"/>
    <row r="12" spans="2:6" ht="13.5" thickBot="1" x14ac:dyDescent="0.25">
      <c r="B12" s="18" t="s">
        <v>846</v>
      </c>
      <c r="C12" s="138" t="e">
        <f>VLOOKUP(C4,MEDICAID_WEIGHTS,2, FALSE)</f>
        <v>#N/A</v>
      </c>
      <c r="D12" s="138"/>
      <c r="E12" s="139"/>
      <c r="F12" s="141"/>
    </row>
    <row r="13" spans="2:6" ht="25.5" customHeight="1" thickBot="1" x14ac:dyDescent="0.25"/>
    <row r="14" spans="2:6" x14ac:dyDescent="0.2">
      <c r="B14" s="59" t="s">
        <v>768</v>
      </c>
      <c r="C14" s="60">
        <v>1</v>
      </c>
    </row>
    <row r="15" spans="2:6" x14ac:dyDescent="0.2">
      <c r="B15" s="61" t="s">
        <v>32</v>
      </c>
      <c r="C15" s="62" t="e">
        <f>VLOOKUP(C7,StFY,3,TRUE)</f>
        <v>#N/A</v>
      </c>
    </row>
    <row r="16" spans="2:6" x14ac:dyDescent="0.2">
      <c r="B16" s="63" t="s">
        <v>33</v>
      </c>
      <c r="C16" s="27" t="e">
        <f>VLOOKUP(C4,MEDICAID_WEIGHTS,3,FALSE)</f>
        <v>#N/A</v>
      </c>
    </row>
    <row r="17" spans="2:6" x14ac:dyDescent="0.2">
      <c r="B17" s="63" t="s">
        <v>34</v>
      </c>
      <c r="C17" s="17">
        <f>C7-C6+1</f>
        <v>1</v>
      </c>
    </row>
    <row r="18" spans="2:6" x14ac:dyDescent="0.2">
      <c r="B18" s="64" t="s">
        <v>35</v>
      </c>
      <c r="C18" s="65" t="e">
        <f>ROUND(VLOOKUP(C4,MEDICAID_WEIGHTS,4,FALSE),2)</f>
        <v>#N/A</v>
      </c>
    </row>
    <row r="19" spans="2:6" x14ac:dyDescent="0.2">
      <c r="B19" s="61" t="s">
        <v>36</v>
      </c>
      <c r="C19" s="66" t="e">
        <f>ROUND(C15*C16,2)</f>
        <v>#N/A</v>
      </c>
    </row>
    <row r="20" spans="2:6" x14ac:dyDescent="0.2">
      <c r="B20" s="61" t="s">
        <v>39</v>
      </c>
      <c r="C20" s="13" t="e">
        <f>ROUND(C19*VLOOKUP(C7,StFY,4),2)</f>
        <v>#N/A</v>
      </c>
    </row>
    <row r="21" spans="2:6" x14ac:dyDescent="0.2">
      <c r="B21" s="67" t="s">
        <v>40</v>
      </c>
      <c r="C21" s="68" t="e">
        <f>IF(OR(C4="0998",C4="0999"),0,MAX(C10-C20,0))</f>
        <v>#N/A</v>
      </c>
    </row>
    <row r="22" spans="2:6" x14ac:dyDescent="0.2">
      <c r="B22" s="64" t="s">
        <v>37</v>
      </c>
      <c r="C22" s="69" t="e">
        <f>IF(OR(D8&lt;&gt;2,C18=0),0,ROUND(C19/C18,2))</f>
        <v>#N/A</v>
      </c>
    </row>
    <row r="23" spans="2:6" x14ac:dyDescent="0.2">
      <c r="B23" s="70" t="s">
        <v>769</v>
      </c>
      <c r="C23" s="13" t="e">
        <f>MIN(C22*C17,C19)</f>
        <v>#N/A</v>
      </c>
    </row>
    <row r="24" spans="2:6" x14ac:dyDescent="0.2">
      <c r="B24" s="61" t="s">
        <v>41</v>
      </c>
      <c r="C24" s="13" t="e">
        <f>C23*VLOOKUP(C7,StFY,4)</f>
        <v>#N/A</v>
      </c>
    </row>
    <row r="25" spans="2:6" x14ac:dyDescent="0.2">
      <c r="B25" s="67" t="s">
        <v>42</v>
      </c>
      <c r="C25" s="68">
        <f>IF(OR(C4="0998",C4="0999",D8&lt;&gt;2),0,MAX(C10-C24,0))</f>
        <v>0</v>
      </c>
    </row>
    <row r="26" spans="2:6" ht="13.5" thickBot="1" x14ac:dyDescent="0.25">
      <c r="B26" s="71" t="s">
        <v>44</v>
      </c>
      <c r="C26" s="14">
        <f>ROUND(VLOOKUP(D5,HOSPITAL_FACTORS,3+C14,FALSE),4)</f>
        <v>0.59499999999999997</v>
      </c>
    </row>
    <row r="27" spans="2:6" ht="25.5" customHeight="1" thickBot="1" x14ac:dyDescent="0.25"/>
    <row r="28" spans="2:6" ht="25.5" customHeight="1" thickTop="1" x14ac:dyDescent="0.2">
      <c r="B28" s="72"/>
      <c r="C28" s="72"/>
      <c r="D28" s="72"/>
      <c r="E28" s="72"/>
      <c r="F28" s="114"/>
    </row>
    <row r="29" spans="2:6" x14ac:dyDescent="0.2">
      <c r="B29" s="19"/>
      <c r="C29" s="19"/>
      <c r="D29" s="20" t="s">
        <v>45</v>
      </c>
    </row>
    <row r="30" spans="2:6" x14ac:dyDescent="0.2">
      <c r="B30" s="19"/>
      <c r="C30" s="21" t="s">
        <v>46</v>
      </c>
      <c r="D30" s="22" t="s">
        <v>47</v>
      </c>
      <c r="E30" s="20" t="s">
        <v>48</v>
      </c>
      <c r="F30" s="20"/>
    </row>
    <row r="31" spans="2:6" ht="30.75" customHeight="1" x14ac:dyDescent="0.2">
      <c r="B31" s="73" t="s">
        <v>49</v>
      </c>
      <c r="C31" s="74"/>
      <c r="D31" s="75" t="e">
        <f>IF(D8=2,0,C19)</f>
        <v>#N/A</v>
      </c>
      <c r="E31" s="143" t="s">
        <v>771</v>
      </c>
      <c r="F31" s="142"/>
    </row>
    <row r="32" spans="2:6" ht="30.75" customHeight="1" x14ac:dyDescent="0.2">
      <c r="B32" s="76" t="s">
        <v>50</v>
      </c>
      <c r="C32" s="77" t="s">
        <v>51</v>
      </c>
      <c r="D32" s="78" t="e">
        <f>IF(D8=2,0,C21*C26)</f>
        <v>#N/A</v>
      </c>
      <c r="E32" s="144" t="s">
        <v>7</v>
      </c>
      <c r="F32" s="142"/>
    </row>
    <row r="33" spans="2:6" ht="30.75" customHeight="1" x14ac:dyDescent="0.2">
      <c r="B33" s="76" t="s">
        <v>52</v>
      </c>
      <c r="C33" s="79" t="s">
        <v>53</v>
      </c>
      <c r="D33" s="78" t="e">
        <f>C23</f>
        <v>#N/A</v>
      </c>
      <c r="E33" s="144" t="s">
        <v>770</v>
      </c>
      <c r="F33" s="142"/>
    </row>
    <row r="34" spans="2:6" ht="43.5" customHeight="1" x14ac:dyDescent="0.2">
      <c r="B34" s="80" t="s">
        <v>54</v>
      </c>
      <c r="C34" s="81" t="s">
        <v>55</v>
      </c>
      <c r="D34" s="82">
        <f>C25*C26</f>
        <v>0</v>
      </c>
      <c r="E34" s="145" t="s">
        <v>8</v>
      </c>
      <c r="F34" s="142"/>
    </row>
    <row r="35" spans="2:6" ht="30.75" customHeight="1" x14ac:dyDescent="0.2">
      <c r="B35" s="11" t="s">
        <v>56</v>
      </c>
      <c r="C35" s="83"/>
      <c r="D35" s="37" t="e">
        <f>SUM(D31:D34)</f>
        <v>#N/A</v>
      </c>
      <c r="E35" s="146"/>
      <c r="F35" s="86"/>
    </row>
    <row r="36" spans="2:6" ht="30.75" customHeight="1" x14ac:dyDescent="0.2">
      <c r="B36" s="148" t="s">
        <v>876</v>
      </c>
      <c r="C36" s="149"/>
      <c r="D36" s="37" t="e">
        <f>D35*(1-VLOOKUP(C7,StFY,5))</f>
        <v>#N/A</v>
      </c>
      <c r="E36" s="147" t="s">
        <v>877</v>
      </c>
      <c r="F36" s="142"/>
    </row>
    <row r="37" spans="2:6" ht="25.5" customHeight="1" x14ac:dyDescent="0.2">
      <c r="B37" s="148" t="s">
        <v>875</v>
      </c>
      <c r="C37" s="149"/>
      <c r="D37" s="23" t="e">
        <f>ROUND(D36+C9,2)</f>
        <v>#N/A</v>
      </c>
      <c r="E37" s="147" t="s">
        <v>878</v>
      </c>
      <c r="F37" s="142"/>
    </row>
    <row r="38" spans="2:6" ht="5.25" customHeight="1" x14ac:dyDescent="0.2"/>
    <row r="39" spans="2:6" ht="5.25" customHeight="1" x14ac:dyDescent="0.2"/>
    <row r="40" spans="2:6" ht="40.5" customHeight="1" x14ac:dyDescent="0.2">
      <c r="B40" s="166" t="s">
        <v>847</v>
      </c>
      <c r="C40" s="166"/>
      <c r="D40" s="166"/>
      <c r="E40" s="166"/>
      <c r="F40" s="160"/>
    </row>
    <row r="41" spans="2:6" ht="10.5" customHeight="1" x14ac:dyDescent="0.2">
      <c r="B41" s="3"/>
    </row>
    <row r="42" spans="2:6" ht="66.75" customHeight="1" x14ac:dyDescent="0.2">
      <c r="B42" s="167" t="s">
        <v>848</v>
      </c>
      <c r="C42" s="167"/>
      <c r="D42" s="167"/>
      <c r="E42" s="167"/>
      <c r="F42" s="161"/>
    </row>
    <row r="43" spans="2:6" ht="10.5" customHeight="1" x14ac:dyDescent="0.2"/>
    <row r="44" spans="2:6" ht="41.25" customHeight="1" x14ac:dyDescent="0.2">
      <c r="B44" s="165" t="s">
        <v>879</v>
      </c>
      <c r="C44" s="165"/>
      <c r="D44" s="165"/>
      <c r="E44" s="165"/>
      <c r="F44" s="162"/>
    </row>
    <row r="46" spans="2:6" x14ac:dyDescent="0.2">
      <c r="B46" s="1"/>
    </row>
  </sheetData>
  <sheetProtection algorithmName="SHA-512" hashValue="O/YR+HjVCdFx+3TwycyfpnWxTrtyZVrAMC9uQZKdnEaiHF3Fq5XlwUcBOLzh+RFxxIfddHD1ODKW0xkG4zEKAw==" saltValue="Jevv3xNaKKHZvhYnCCrCfA==" spinCount="100000" sheet="1" objects="1" scenarios="1"/>
  <customSheetViews>
    <customSheetView guid="{27992933-2A49-4B44-A49D-DA3AC591FC51}" scale="75" fitToPage="1">
      <pane ySplit="16" topLeftCell="A29" activePane="bottomLeft" state="frozen"/>
      <selection pane="bottomLeft" activeCell="C5" sqref="C5"/>
      <pageMargins left="0.5" right="0.5" top="0.5" bottom="1" header="0.5" footer="0.5"/>
      <printOptions horizontalCentered="1" verticalCentered="1"/>
      <pageSetup scale="73" orientation="portrait" verticalDpi="300" r:id="rId1"/>
      <headerFooter alignWithMargins="0">
        <oddFooter>&amp;L&amp;8Prepared by Randy K. Baker&amp;C&amp;8State of Utah, Department of Health
Division of Health Care Financing
Reimbursement Unit&amp;R&amp;8[&amp;F],[&amp;A]
&amp;D
Page &amp;P of &amp;N</oddFooter>
      </headerFooter>
    </customSheetView>
  </customSheetViews>
  <mergeCells count="3">
    <mergeCell ref="B44:E44"/>
    <mergeCell ref="B40:E40"/>
    <mergeCell ref="B42:E42"/>
  </mergeCells>
  <phoneticPr fontId="12" type="noConversion"/>
  <dataValidations xWindow="886" yWindow="289" count="2">
    <dataValidation type="date" errorStyle="information" operator="greaterThanOrEqual" allowBlank="1" showErrorMessage="1" errorTitle="Invalid Date" error="This calculator should only be used for discharge dates on or after 10/1/2011." sqref="C7" xr:uid="{00000000-0002-0000-0200-000000000000}">
      <formula1>40817</formula1>
    </dataValidation>
    <dataValidation allowBlank="1" showInputMessage="1" sqref="C6" xr:uid="{00000000-0002-0000-0200-000001000000}"/>
  </dataValidations>
  <printOptions horizontalCentered="1" verticalCentered="1"/>
  <pageMargins left="0.5" right="0.5" top="0.5" bottom="1" header="0.5" footer="0.5"/>
  <pageSetup scale="64" orientation="portrait" r:id="rId2"/>
  <headerFooter alignWithMargins="0">
    <oddFooter>&amp;R&amp;8&amp;Z&amp;F</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4098" r:id="rId5" name="Drop Down 2">
              <controlPr locked="0" defaultSize="0" autoLine="0" autoPict="0" altText="Select Hospital">
                <anchor moveWithCells="1">
                  <from>
                    <xdr:col>2</xdr:col>
                    <xdr:colOff>0</xdr:colOff>
                    <xdr:row>3</xdr:row>
                    <xdr:rowOff>323850</xdr:rowOff>
                  </from>
                  <to>
                    <xdr:col>3</xdr:col>
                    <xdr:colOff>314325</xdr:colOff>
                    <xdr:row>5</xdr:row>
                    <xdr:rowOff>0</xdr:rowOff>
                  </to>
                </anchor>
              </controlPr>
            </control>
          </mc:Choice>
        </mc:AlternateContent>
        <mc:AlternateContent xmlns:mc="http://schemas.openxmlformats.org/markup-compatibility/2006">
          <mc:Choice Requires="x14">
            <control shapeId="4099" r:id="rId6" name="Drop Down 3">
              <controlPr locked="0" defaultSize="0" autoLine="0" autoPict="0" altText="Select Discharge Status">
                <anchor moveWithCells="1">
                  <from>
                    <xdr:col>2</xdr:col>
                    <xdr:colOff>0</xdr:colOff>
                    <xdr:row>7</xdr:row>
                    <xdr:rowOff>0</xdr:rowOff>
                  </from>
                  <to>
                    <xdr:col>3</xdr:col>
                    <xdr:colOff>314325</xdr:colOff>
                    <xdr:row>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886" yWindow="289" count="1">
        <x14:dataValidation type="list" allowBlank="1" showInputMessage="1" showErrorMessage="1" errorTitle="Match Error" error="The DRG that you entered does not match any existing DRGs." xr:uid="{00000000-0002-0000-0200-000002000000}">
          <x14:formula1>
            <xm:f>Lookups!$A$3:$A$802</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F39"/>
  <sheetViews>
    <sheetView zoomScale="90" zoomScaleNormal="90" workbookViewId="0">
      <selection sqref="A1:B1"/>
    </sheetView>
  </sheetViews>
  <sheetFormatPr defaultRowHeight="12.75" x14ac:dyDescent="0.2"/>
  <cols>
    <col min="1" max="1" width="20.85546875" bestFit="1" customWidth="1"/>
    <col min="2" max="2" width="109.85546875" bestFit="1" customWidth="1"/>
    <col min="3" max="3" width="15.42578125" bestFit="1" customWidth="1"/>
    <col min="4" max="4" width="25.28515625" customWidth="1"/>
    <col min="5" max="5" width="12.28515625" bestFit="1" customWidth="1"/>
    <col min="6" max="6" width="6.85546875" bestFit="1" customWidth="1"/>
  </cols>
  <sheetData>
    <row r="1" spans="1:6" ht="20.25" x14ac:dyDescent="0.3">
      <c r="A1" s="170" t="s">
        <v>9</v>
      </c>
      <c r="B1" s="170"/>
    </row>
    <row r="2" spans="1:6" x14ac:dyDescent="0.2">
      <c r="C2" s="24"/>
      <c r="D2" s="24"/>
      <c r="E2" s="24"/>
      <c r="F2" s="24"/>
    </row>
    <row r="3" spans="1:6" x14ac:dyDescent="0.2">
      <c r="C3" s="24"/>
      <c r="D3" s="24"/>
      <c r="E3" s="24"/>
      <c r="F3" s="24"/>
    </row>
    <row r="4" spans="1:6" ht="38.25" x14ac:dyDescent="0.2">
      <c r="A4" s="42" t="s">
        <v>3</v>
      </c>
      <c r="B4" s="43" t="s">
        <v>4</v>
      </c>
      <c r="C4" s="42" t="s">
        <v>5</v>
      </c>
      <c r="D4" s="42" t="s">
        <v>815</v>
      </c>
      <c r="E4" s="43" t="s">
        <v>6</v>
      </c>
      <c r="F4" s="42" t="s">
        <v>10</v>
      </c>
    </row>
    <row r="5" spans="1:6" ht="12.75" customHeight="1" x14ac:dyDescent="0.2">
      <c r="A5" s="28" t="s">
        <v>739</v>
      </c>
      <c r="B5" s="29" t="s">
        <v>985</v>
      </c>
      <c r="C5" s="154"/>
      <c r="D5" s="86" t="s">
        <v>984</v>
      </c>
      <c r="E5" s="155"/>
      <c r="F5" s="156"/>
    </row>
    <row r="6" spans="1:6" x14ac:dyDescent="0.2">
      <c r="A6" s="30" t="s">
        <v>740</v>
      </c>
      <c r="B6" s="31" t="s">
        <v>986</v>
      </c>
      <c r="C6" s="150"/>
      <c r="D6" s="86" t="s">
        <v>984</v>
      </c>
      <c r="E6" s="86"/>
      <c r="F6" s="151"/>
    </row>
    <row r="7" spans="1:6" x14ac:dyDescent="0.2">
      <c r="A7" s="30" t="s">
        <v>741</v>
      </c>
      <c r="B7" s="31" t="s">
        <v>987</v>
      </c>
      <c r="C7" s="150"/>
      <c r="D7" s="86" t="s">
        <v>984</v>
      </c>
      <c r="E7" s="86"/>
      <c r="F7" s="151"/>
    </row>
    <row r="8" spans="1:6" x14ac:dyDescent="0.2">
      <c r="A8" s="30" t="s">
        <v>742</v>
      </c>
      <c r="B8" s="31" t="s">
        <v>988</v>
      </c>
      <c r="C8" s="150"/>
      <c r="D8" s="86" t="s">
        <v>984</v>
      </c>
      <c r="E8" s="86"/>
      <c r="F8" s="151"/>
    </row>
    <row r="9" spans="1:6" x14ac:dyDescent="0.2">
      <c r="A9" s="30" t="s">
        <v>743</v>
      </c>
      <c r="B9" s="31" t="s">
        <v>989</v>
      </c>
      <c r="C9" s="157"/>
      <c r="D9" s="158" t="s">
        <v>984</v>
      </c>
      <c r="E9" s="158"/>
      <c r="F9" s="159"/>
    </row>
    <row r="10" spans="1:6" x14ac:dyDescent="0.2">
      <c r="A10" s="30" t="s">
        <v>744</v>
      </c>
      <c r="B10" s="31" t="s">
        <v>15</v>
      </c>
      <c r="C10" s="153">
        <v>789</v>
      </c>
      <c r="D10" s="152"/>
      <c r="E10" s="152" t="s">
        <v>25</v>
      </c>
      <c r="F10" s="152">
        <v>1</v>
      </c>
    </row>
    <row r="11" spans="1:6" x14ac:dyDescent="0.2">
      <c r="A11" s="30" t="s">
        <v>745</v>
      </c>
      <c r="B11" s="31" t="s">
        <v>16</v>
      </c>
      <c r="C11" s="32">
        <v>789</v>
      </c>
      <c r="D11" s="33"/>
      <c r="E11" s="33" t="s">
        <v>25</v>
      </c>
      <c r="F11" s="33" t="s">
        <v>13</v>
      </c>
    </row>
    <row r="12" spans="1:6" x14ac:dyDescent="0.2">
      <c r="A12" s="30" t="s">
        <v>746</v>
      </c>
      <c r="B12" s="31" t="s">
        <v>17</v>
      </c>
      <c r="C12" s="32">
        <v>789</v>
      </c>
      <c r="D12" s="33"/>
      <c r="E12" s="33" t="s">
        <v>24</v>
      </c>
      <c r="F12" s="33" t="s">
        <v>12</v>
      </c>
    </row>
    <row r="13" spans="1:6" x14ac:dyDescent="0.2">
      <c r="A13" s="30" t="s">
        <v>747</v>
      </c>
      <c r="B13" s="31" t="s">
        <v>18</v>
      </c>
      <c r="C13" s="32">
        <v>789</v>
      </c>
      <c r="D13" s="33"/>
      <c r="E13" s="33" t="s">
        <v>24</v>
      </c>
      <c r="F13" s="33" t="s">
        <v>11</v>
      </c>
    </row>
    <row r="14" spans="1:6" x14ac:dyDescent="0.2">
      <c r="A14" s="30" t="s">
        <v>748</v>
      </c>
      <c r="B14" s="47" t="s">
        <v>822</v>
      </c>
      <c r="C14" s="32">
        <v>790</v>
      </c>
      <c r="D14" s="33" t="s">
        <v>823</v>
      </c>
      <c r="E14" s="33"/>
      <c r="F14" s="33"/>
    </row>
    <row r="15" spans="1:6" x14ac:dyDescent="0.2">
      <c r="A15" s="30" t="s">
        <v>749</v>
      </c>
      <c r="B15" s="47" t="s">
        <v>824</v>
      </c>
      <c r="C15" s="32">
        <v>790</v>
      </c>
      <c r="D15" s="33" t="s">
        <v>825</v>
      </c>
      <c r="E15" s="33"/>
      <c r="F15" s="33"/>
    </row>
    <row r="16" spans="1:6" x14ac:dyDescent="0.2">
      <c r="A16" s="30" t="s">
        <v>750</v>
      </c>
      <c r="B16" s="47" t="s">
        <v>826</v>
      </c>
      <c r="C16" s="32">
        <v>790</v>
      </c>
      <c r="D16" s="33" t="s">
        <v>827</v>
      </c>
      <c r="E16" s="33"/>
      <c r="F16" s="33"/>
    </row>
    <row r="17" spans="1:6" x14ac:dyDescent="0.2">
      <c r="A17" s="30" t="s">
        <v>751</v>
      </c>
      <c r="B17" s="47" t="s">
        <v>850</v>
      </c>
      <c r="C17" s="32">
        <v>790</v>
      </c>
      <c r="D17" s="33" t="s">
        <v>828</v>
      </c>
      <c r="E17" s="33"/>
      <c r="F17" s="33"/>
    </row>
    <row r="18" spans="1:6" x14ac:dyDescent="0.2">
      <c r="A18" s="30" t="s">
        <v>752</v>
      </c>
      <c r="B18" s="47" t="s">
        <v>829</v>
      </c>
      <c r="C18" s="32">
        <v>790</v>
      </c>
      <c r="D18" s="33" t="s">
        <v>830</v>
      </c>
      <c r="E18" s="33"/>
      <c r="F18" s="33"/>
    </row>
    <row r="19" spans="1:6" x14ac:dyDescent="0.2">
      <c r="A19" s="30" t="s">
        <v>753</v>
      </c>
      <c r="B19" s="47" t="s">
        <v>831</v>
      </c>
      <c r="C19" s="32">
        <v>790</v>
      </c>
      <c r="D19" s="33" t="s">
        <v>832</v>
      </c>
      <c r="E19" s="33"/>
      <c r="F19" s="33"/>
    </row>
    <row r="20" spans="1:6" x14ac:dyDescent="0.2">
      <c r="A20" s="30" t="s">
        <v>754</v>
      </c>
      <c r="B20" s="47" t="s">
        <v>833</v>
      </c>
      <c r="C20" s="32">
        <v>790</v>
      </c>
      <c r="D20" s="33" t="s">
        <v>834</v>
      </c>
      <c r="E20" s="33"/>
      <c r="F20" s="33"/>
    </row>
    <row r="21" spans="1:6" x14ac:dyDescent="0.2">
      <c r="A21" s="30" t="s">
        <v>755</v>
      </c>
      <c r="B21" s="47" t="s">
        <v>835</v>
      </c>
      <c r="C21" s="32">
        <v>790</v>
      </c>
      <c r="D21" s="33" t="s">
        <v>836</v>
      </c>
      <c r="E21" s="33"/>
      <c r="F21" s="33"/>
    </row>
    <row r="22" spans="1:6" ht="38.25" x14ac:dyDescent="0.2">
      <c r="A22" s="30" t="s">
        <v>756</v>
      </c>
      <c r="B22" s="47" t="s">
        <v>837</v>
      </c>
      <c r="C22" s="32">
        <v>790</v>
      </c>
      <c r="D22" s="49" t="s">
        <v>820</v>
      </c>
      <c r="E22" s="33"/>
      <c r="F22" s="33"/>
    </row>
    <row r="23" spans="1:6" ht="38.25" x14ac:dyDescent="0.2">
      <c r="A23" s="30" t="s">
        <v>757</v>
      </c>
      <c r="B23" s="47" t="s">
        <v>19</v>
      </c>
      <c r="C23" s="32">
        <v>790</v>
      </c>
      <c r="D23" s="49" t="s">
        <v>821</v>
      </c>
      <c r="E23" s="33"/>
      <c r="F23" s="33"/>
    </row>
    <row r="24" spans="1:6" x14ac:dyDescent="0.2">
      <c r="A24" s="30" t="s">
        <v>758</v>
      </c>
      <c r="B24" s="47" t="s">
        <v>838</v>
      </c>
      <c r="C24" s="32">
        <v>791</v>
      </c>
      <c r="D24" s="33" t="s">
        <v>823</v>
      </c>
      <c r="E24" s="33"/>
      <c r="F24" s="33"/>
    </row>
    <row r="25" spans="1:6" x14ac:dyDescent="0.2">
      <c r="A25" s="30" t="s">
        <v>759</v>
      </c>
      <c r="B25" s="47" t="s">
        <v>839</v>
      </c>
      <c r="C25" s="32">
        <v>791</v>
      </c>
      <c r="D25" s="33" t="s">
        <v>825</v>
      </c>
      <c r="E25" s="33"/>
      <c r="F25" s="33"/>
    </row>
    <row r="26" spans="1:6" x14ac:dyDescent="0.2">
      <c r="A26" s="30" t="s">
        <v>760</v>
      </c>
      <c r="B26" s="47" t="s">
        <v>840</v>
      </c>
      <c r="C26" s="32">
        <v>791</v>
      </c>
      <c r="D26" s="33" t="s">
        <v>827</v>
      </c>
      <c r="E26" s="33"/>
      <c r="F26" s="33"/>
    </row>
    <row r="27" spans="1:6" x14ac:dyDescent="0.2">
      <c r="A27" s="30" t="s">
        <v>761</v>
      </c>
      <c r="B27" s="47" t="s">
        <v>849</v>
      </c>
      <c r="C27" s="32">
        <v>791</v>
      </c>
      <c r="D27" s="33" t="s">
        <v>828</v>
      </c>
      <c r="E27" s="33"/>
      <c r="F27" s="33"/>
    </row>
    <row r="28" spans="1:6" x14ac:dyDescent="0.2">
      <c r="A28" s="30" t="s">
        <v>762</v>
      </c>
      <c r="B28" s="47" t="s">
        <v>841</v>
      </c>
      <c r="C28" s="32">
        <v>791</v>
      </c>
      <c r="D28" s="33" t="s">
        <v>830</v>
      </c>
      <c r="E28" s="33"/>
      <c r="F28" s="33"/>
    </row>
    <row r="29" spans="1:6" x14ac:dyDescent="0.2">
      <c r="A29" s="30" t="s">
        <v>763</v>
      </c>
      <c r="B29" s="47" t="s">
        <v>842</v>
      </c>
      <c r="C29" s="32">
        <v>791</v>
      </c>
      <c r="D29" s="33" t="s">
        <v>832</v>
      </c>
      <c r="E29" s="33"/>
      <c r="F29" s="33"/>
    </row>
    <row r="30" spans="1:6" x14ac:dyDescent="0.2">
      <c r="A30" s="30" t="s">
        <v>764</v>
      </c>
      <c r="B30" s="47" t="s">
        <v>843</v>
      </c>
      <c r="C30" s="32">
        <v>791</v>
      </c>
      <c r="D30" s="33" t="s">
        <v>834</v>
      </c>
      <c r="E30" s="33"/>
      <c r="F30" s="33"/>
    </row>
    <row r="31" spans="1:6" x14ac:dyDescent="0.2">
      <c r="A31" s="30" t="s">
        <v>765</v>
      </c>
      <c r="B31" s="47" t="s">
        <v>844</v>
      </c>
      <c r="C31" s="32">
        <v>791</v>
      </c>
      <c r="D31" s="33" t="s">
        <v>836</v>
      </c>
      <c r="E31" s="33"/>
      <c r="F31" s="33"/>
    </row>
    <row r="32" spans="1:6" x14ac:dyDescent="0.2">
      <c r="A32" s="34" t="s">
        <v>766</v>
      </c>
      <c r="B32" s="48" t="s">
        <v>845</v>
      </c>
      <c r="C32" s="35">
        <v>791</v>
      </c>
      <c r="D32" s="36" t="s">
        <v>819</v>
      </c>
      <c r="E32" s="36"/>
      <c r="F32" s="36"/>
    </row>
    <row r="35" spans="1:2" x14ac:dyDescent="0.2">
      <c r="A35" s="169"/>
      <c r="B35" s="169"/>
    </row>
    <row r="36" spans="1:2" x14ac:dyDescent="0.2">
      <c r="A36" s="24"/>
    </row>
    <row r="37" spans="1:2" x14ac:dyDescent="0.2">
      <c r="A37" s="24"/>
    </row>
    <row r="38" spans="1:2" x14ac:dyDescent="0.2">
      <c r="A38" s="24"/>
    </row>
    <row r="39" spans="1:2" x14ac:dyDescent="0.2">
      <c r="A39" s="24"/>
    </row>
  </sheetData>
  <customSheetViews>
    <customSheetView guid="{27992933-2A49-4B44-A49D-DA3AC591FC51}" scale="75" fitToPage="1">
      <selection activeCell="B16" sqref="B16"/>
      <pageMargins left="0.5" right="0.5" top="0.5" bottom="1" header="0.5" footer="0.5"/>
      <printOptions horizontalCentered="1" verticalCentered="1"/>
      <pageSetup scale="98" orientation="landscape" verticalDpi="300" r:id="rId1"/>
      <headerFooter alignWithMargins="0">
        <oddFooter>&amp;L&amp;8Prepared by Randy K. Baker&amp;C&amp;8State of Utah, Department of Health
Division of Health Care Financing
Reimbursement Unit&amp;R&amp;8[&amp;F],[&amp;A]
&amp;D
Page &amp;P of &amp;N</oddFooter>
      </headerFooter>
    </customSheetView>
  </customSheetViews>
  <mergeCells count="2">
    <mergeCell ref="A35:B35"/>
    <mergeCell ref="A1:B1"/>
  </mergeCells>
  <printOptions horizontalCentered="1" verticalCentered="1"/>
  <pageMargins left="0.5" right="0.5" top="0.5" bottom="1" header="0.5" footer="0.5"/>
  <pageSetup scale="68" orientation="landscape" r:id="rId2"/>
  <headerFooter alignWithMargins="0">
    <oddFooter>&amp;R&amp;8&amp;Z&amp;F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19D74-8A1C-4B56-97EA-9A2AF675EE72}">
  <dimension ref="A1:R5387"/>
  <sheetViews>
    <sheetView workbookViewId="0">
      <selection activeCell="B6" sqref="B6"/>
    </sheetView>
  </sheetViews>
  <sheetFormatPr defaultRowHeight="12.75" x14ac:dyDescent="0.2"/>
  <cols>
    <col min="1" max="1" width="20.140625" bestFit="1" customWidth="1"/>
    <col min="2" max="2" width="63.5703125" bestFit="1" customWidth="1"/>
    <col min="3" max="3" width="15.42578125" style="114" bestFit="1" customWidth="1"/>
    <col min="4" max="4" width="12.85546875" style="114" bestFit="1" customWidth="1"/>
    <col min="5" max="5" width="10.7109375" style="114" bestFit="1" customWidth="1"/>
    <col min="6" max="6" width="13.85546875" style="114" bestFit="1" customWidth="1"/>
    <col min="7" max="7" width="9.140625" style="114" customWidth="1"/>
    <col min="8" max="8" width="4.42578125" style="114" customWidth="1"/>
    <col min="9" max="9" width="16.7109375" customWidth="1"/>
    <col min="10" max="10" width="9.7109375" bestFit="1" customWidth="1"/>
    <col min="11" max="11" width="5" bestFit="1" customWidth="1"/>
    <col min="14" max="14" width="4.42578125" customWidth="1"/>
    <col min="16" max="18" width="0" hidden="1" customWidth="1"/>
  </cols>
  <sheetData>
    <row r="1" spans="1:18" ht="13.5" thickBot="1" x14ac:dyDescent="0.25">
      <c r="G1"/>
    </row>
    <row r="2" spans="1:18" ht="15" thickBot="1" x14ac:dyDescent="0.25">
      <c r="A2" s="116"/>
      <c r="B2" s="117"/>
      <c r="C2" s="117"/>
      <c r="D2" s="117"/>
      <c r="E2" s="117"/>
      <c r="F2" s="118"/>
      <c r="G2"/>
      <c r="I2" t="s">
        <v>3534</v>
      </c>
      <c r="J2" s="115"/>
    </row>
    <row r="3" spans="1:18" ht="13.5" customHeight="1" thickBot="1" x14ac:dyDescent="0.25">
      <c r="A3" s="119"/>
      <c r="B3" s="171" t="s">
        <v>3543</v>
      </c>
      <c r="C3" s="172"/>
      <c r="D3" s="172"/>
      <c r="E3" s="173"/>
      <c r="F3" s="128"/>
      <c r="G3"/>
      <c r="I3" t="s">
        <v>3535</v>
      </c>
      <c r="J3">
        <v>1</v>
      </c>
      <c r="K3">
        <v>8801</v>
      </c>
    </row>
    <row r="4" spans="1:18" x14ac:dyDescent="0.2">
      <c r="A4" s="119"/>
      <c r="B4" s="125"/>
      <c r="C4" s="125"/>
      <c r="D4" s="125"/>
      <c r="E4" s="125"/>
      <c r="F4" s="128"/>
      <c r="G4"/>
      <c r="I4" t="s">
        <v>3536</v>
      </c>
      <c r="J4">
        <v>2</v>
      </c>
      <c r="K4">
        <v>8800</v>
      </c>
    </row>
    <row r="5" spans="1:18" x14ac:dyDescent="0.2">
      <c r="A5" s="119"/>
      <c r="B5" s="126" t="s">
        <v>3544</v>
      </c>
      <c r="C5" s="127"/>
      <c r="D5" s="126" t="s">
        <v>3541</v>
      </c>
      <c r="E5" s="132" t="e">
        <f>VLOOKUP(R6,J3:K7,2,FALSE)</f>
        <v>#N/A</v>
      </c>
      <c r="F5" s="129"/>
      <c r="G5"/>
      <c r="I5" t="s">
        <v>3537</v>
      </c>
      <c r="J5">
        <v>3</v>
      </c>
      <c r="K5">
        <v>8802</v>
      </c>
    </row>
    <row r="6" spans="1:18" x14ac:dyDescent="0.2">
      <c r="A6" s="119"/>
      <c r="B6" s="121"/>
      <c r="C6" s="130"/>
      <c r="D6" s="130"/>
      <c r="E6" s="130"/>
      <c r="F6" s="129"/>
      <c r="G6"/>
      <c r="I6" t="s">
        <v>3538</v>
      </c>
      <c r="J6">
        <v>4</v>
      </c>
      <c r="K6">
        <v>8803</v>
      </c>
      <c r="P6" s="55" t="str">
        <f t="shared" ref="P6:P16" si="0">IFERROR(VLOOKUP(B6,A:F,6,FALSE),"")</f>
        <v/>
      </c>
      <c r="Q6" s="55" t="s">
        <v>3540</v>
      </c>
      <c r="R6" s="55">
        <f>MIN(P6:P16)</f>
        <v>0</v>
      </c>
    </row>
    <row r="7" spans="1:18" x14ac:dyDescent="0.2">
      <c r="A7" s="119"/>
      <c r="B7" s="121"/>
      <c r="C7" s="130"/>
      <c r="D7" s="130"/>
      <c r="E7" s="130"/>
      <c r="F7" s="129"/>
      <c r="G7"/>
      <c r="I7" t="s">
        <v>3539</v>
      </c>
      <c r="J7">
        <v>5</v>
      </c>
      <c r="K7">
        <v>8804</v>
      </c>
      <c r="P7" s="55" t="str">
        <f t="shared" si="0"/>
        <v/>
      </c>
      <c r="Q7" s="55"/>
      <c r="R7" s="134"/>
    </row>
    <row r="8" spans="1:18" x14ac:dyDescent="0.2">
      <c r="A8" s="119"/>
      <c r="B8" s="121"/>
      <c r="C8" s="130"/>
      <c r="D8" s="130"/>
      <c r="E8" s="130"/>
      <c r="F8" s="120"/>
      <c r="G8"/>
      <c r="P8" s="55" t="str">
        <f t="shared" si="0"/>
        <v/>
      </c>
      <c r="Q8" s="55"/>
      <c r="R8" s="55"/>
    </row>
    <row r="9" spans="1:18" x14ac:dyDescent="0.2">
      <c r="A9" s="119"/>
      <c r="B9" s="121"/>
      <c r="C9" s="130"/>
      <c r="D9" s="130"/>
      <c r="E9" s="130"/>
      <c r="F9" s="120"/>
      <c r="G9"/>
      <c r="P9" s="55" t="str">
        <f t="shared" si="0"/>
        <v/>
      </c>
      <c r="Q9" s="55"/>
      <c r="R9" s="55"/>
    </row>
    <row r="10" spans="1:18" x14ac:dyDescent="0.2">
      <c r="A10" s="119"/>
      <c r="B10" s="121"/>
      <c r="C10" s="130"/>
      <c r="D10" s="130"/>
      <c r="E10" s="130"/>
      <c r="F10" s="120"/>
      <c r="G10"/>
      <c r="P10" s="55" t="str">
        <f t="shared" si="0"/>
        <v/>
      </c>
      <c r="Q10" s="55"/>
      <c r="R10" s="55"/>
    </row>
    <row r="11" spans="1:18" x14ac:dyDescent="0.2">
      <c r="A11" s="119"/>
      <c r="B11" s="121"/>
      <c r="C11" s="130"/>
      <c r="D11" s="130"/>
      <c r="E11" s="130"/>
      <c r="F11" s="120"/>
      <c r="G11"/>
      <c r="P11" s="55" t="str">
        <f t="shared" si="0"/>
        <v/>
      </c>
      <c r="Q11" s="55"/>
      <c r="R11" s="55"/>
    </row>
    <row r="12" spans="1:18" x14ac:dyDescent="0.2">
      <c r="A12" s="119"/>
      <c r="B12" s="121"/>
      <c r="C12" s="130"/>
      <c r="D12" s="130"/>
      <c r="E12" s="130"/>
      <c r="F12" s="120"/>
      <c r="G12"/>
      <c r="P12" s="55" t="str">
        <f t="shared" si="0"/>
        <v/>
      </c>
      <c r="Q12" s="55"/>
      <c r="R12" s="55"/>
    </row>
    <row r="13" spans="1:18" x14ac:dyDescent="0.2">
      <c r="A13" s="119"/>
      <c r="B13" s="121"/>
      <c r="C13" s="130"/>
      <c r="D13" s="130"/>
      <c r="E13" s="130"/>
      <c r="F13" s="120"/>
      <c r="G13"/>
      <c r="P13" s="55" t="str">
        <f t="shared" si="0"/>
        <v/>
      </c>
      <c r="Q13" s="55"/>
      <c r="R13" s="55"/>
    </row>
    <row r="14" spans="1:18" x14ac:dyDescent="0.2">
      <c r="A14" s="119"/>
      <c r="B14" s="121"/>
      <c r="C14" s="130"/>
      <c r="D14" s="130"/>
      <c r="E14" s="130"/>
      <c r="F14" s="120"/>
      <c r="G14"/>
      <c r="P14" s="55" t="str">
        <f t="shared" si="0"/>
        <v/>
      </c>
      <c r="Q14" s="55"/>
      <c r="R14" s="55"/>
    </row>
    <row r="15" spans="1:18" x14ac:dyDescent="0.2">
      <c r="A15" s="119"/>
      <c r="B15" s="121"/>
      <c r="C15" s="130"/>
      <c r="D15" s="130"/>
      <c r="E15" s="130"/>
      <c r="F15" s="120"/>
      <c r="G15"/>
      <c r="P15" s="55" t="str">
        <f t="shared" si="0"/>
        <v/>
      </c>
      <c r="Q15" s="55"/>
      <c r="R15" s="55"/>
    </row>
    <row r="16" spans="1:18" x14ac:dyDescent="0.2">
      <c r="A16" s="119"/>
      <c r="B16" s="121"/>
      <c r="C16" s="130"/>
      <c r="D16" s="130"/>
      <c r="E16" s="130"/>
      <c r="F16" s="120"/>
      <c r="G16"/>
      <c r="P16" s="55" t="str">
        <f t="shared" si="0"/>
        <v/>
      </c>
      <c r="Q16" s="55"/>
      <c r="R16" s="55"/>
    </row>
    <row r="17" spans="1:7" ht="13.5" thickBot="1" x14ac:dyDescent="0.25">
      <c r="A17" s="122"/>
      <c r="B17" s="123"/>
      <c r="C17" s="123"/>
      <c r="D17" s="123"/>
      <c r="E17" s="123"/>
      <c r="F17" s="124"/>
      <c r="G17"/>
    </row>
    <row r="18" spans="1:7" x14ac:dyDescent="0.2">
      <c r="G18"/>
    </row>
    <row r="21" spans="1:7" x14ac:dyDescent="0.2">
      <c r="A21" t="s">
        <v>3542</v>
      </c>
      <c r="B21" s="131">
        <v>46112</v>
      </c>
    </row>
    <row r="23" spans="1:7" x14ac:dyDescent="0.2">
      <c r="A23" t="s">
        <v>990</v>
      </c>
      <c r="B23" t="s">
        <v>991</v>
      </c>
      <c r="C23" s="114" t="s">
        <v>3531</v>
      </c>
      <c r="D23" s="114" t="s">
        <v>3532</v>
      </c>
      <c r="E23" t="s">
        <v>3533</v>
      </c>
      <c r="F23" t="s">
        <v>992</v>
      </c>
      <c r="G23"/>
    </row>
    <row r="24" spans="1:7" x14ac:dyDescent="0.2">
      <c r="A24" t="s">
        <v>993</v>
      </c>
      <c r="B24" t="s">
        <v>994</v>
      </c>
      <c r="C24" s="114">
        <v>44654</v>
      </c>
      <c r="D24" s="114">
        <v>401768</v>
      </c>
      <c r="E24" t="s">
        <v>743</v>
      </c>
      <c r="F24">
        <v>5</v>
      </c>
      <c r="G24"/>
    </row>
    <row r="25" spans="1:7" x14ac:dyDescent="0.2">
      <c r="A25" t="s">
        <v>993</v>
      </c>
      <c r="B25" t="s">
        <v>994</v>
      </c>
      <c r="C25" s="114">
        <v>43466</v>
      </c>
      <c r="D25" s="114">
        <v>401768</v>
      </c>
      <c r="E25" t="s">
        <v>743</v>
      </c>
      <c r="F25">
        <v>5</v>
      </c>
      <c r="G25"/>
    </row>
    <row r="26" spans="1:7" x14ac:dyDescent="0.2">
      <c r="A26" t="s">
        <v>995</v>
      </c>
      <c r="B26" t="s">
        <v>996</v>
      </c>
      <c r="C26" s="114">
        <v>43466</v>
      </c>
      <c r="D26" s="114">
        <v>401768</v>
      </c>
      <c r="E26" t="s">
        <v>743</v>
      </c>
      <c r="F26">
        <v>5</v>
      </c>
      <c r="G26"/>
    </row>
    <row r="27" spans="1:7" x14ac:dyDescent="0.2">
      <c r="A27" t="s">
        <v>995</v>
      </c>
      <c r="B27" t="s">
        <v>996</v>
      </c>
      <c r="C27" s="114">
        <v>44654</v>
      </c>
      <c r="D27" s="114">
        <v>401768</v>
      </c>
      <c r="E27" t="s">
        <v>743</v>
      </c>
      <c r="F27">
        <v>5</v>
      </c>
      <c r="G27"/>
    </row>
    <row r="28" spans="1:7" x14ac:dyDescent="0.2">
      <c r="A28" t="s">
        <v>997</v>
      </c>
      <c r="B28" t="s">
        <v>998</v>
      </c>
      <c r="C28" s="114">
        <v>44654</v>
      </c>
      <c r="D28" s="114">
        <v>401768</v>
      </c>
      <c r="E28" t="s">
        <v>743</v>
      </c>
      <c r="F28">
        <v>5</v>
      </c>
      <c r="G28"/>
    </row>
    <row r="29" spans="1:7" x14ac:dyDescent="0.2">
      <c r="A29" t="s">
        <v>997</v>
      </c>
      <c r="B29" t="s">
        <v>998</v>
      </c>
      <c r="C29" s="114">
        <v>43466</v>
      </c>
      <c r="D29" s="114">
        <v>401768</v>
      </c>
      <c r="E29" t="s">
        <v>743</v>
      </c>
      <c r="F29">
        <v>5</v>
      </c>
      <c r="G29"/>
    </row>
    <row r="30" spans="1:7" x14ac:dyDescent="0.2">
      <c r="A30" t="s">
        <v>999</v>
      </c>
      <c r="B30" t="s">
        <v>1000</v>
      </c>
      <c r="C30" s="114">
        <v>43466</v>
      </c>
      <c r="D30" s="114">
        <v>401768</v>
      </c>
      <c r="E30" t="s">
        <v>743</v>
      </c>
      <c r="F30">
        <v>5</v>
      </c>
      <c r="G30"/>
    </row>
    <row r="31" spans="1:7" x14ac:dyDescent="0.2">
      <c r="A31" t="s">
        <v>999</v>
      </c>
      <c r="B31" t="s">
        <v>1000</v>
      </c>
      <c r="C31" s="114">
        <v>44654</v>
      </c>
      <c r="D31" s="114">
        <v>401768</v>
      </c>
      <c r="E31" t="s">
        <v>743</v>
      </c>
      <c r="F31">
        <v>5</v>
      </c>
      <c r="G31"/>
    </row>
    <row r="32" spans="1:7" x14ac:dyDescent="0.2">
      <c r="A32" t="s">
        <v>1001</v>
      </c>
      <c r="B32" t="s">
        <v>1002</v>
      </c>
      <c r="C32" s="114">
        <v>43466</v>
      </c>
      <c r="D32" s="114">
        <v>401768</v>
      </c>
      <c r="E32" t="s">
        <v>743</v>
      </c>
      <c r="F32">
        <v>5</v>
      </c>
      <c r="G32"/>
    </row>
    <row r="33" spans="1:7" x14ac:dyDescent="0.2">
      <c r="A33" t="s">
        <v>1001</v>
      </c>
      <c r="B33" t="s">
        <v>1002</v>
      </c>
      <c r="C33" s="114">
        <v>44654</v>
      </c>
      <c r="D33" s="114">
        <v>401768</v>
      </c>
      <c r="E33" t="s">
        <v>743</v>
      </c>
      <c r="F33">
        <v>5</v>
      </c>
      <c r="G33"/>
    </row>
    <row r="34" spans="1:7" x14ac:dyDescent="0.2">
      <c r="A34" t="s">
        <v>1003</v>
      </c>
      <c r="B34" t="s">
        <v>1004</v>
      </c>
      <c r="C34" s="114">
        <v>44654</v>
      </c>
      <c r="D34" s="114">
        <v>401768</v>
      </c>
      <c r="E34" t="s">
        <v>743</v>
      </c>
      <c r="F34">
        <v>5</v>
      </c>
      <c r="G34"/>
    </row>
    <row r="35" spans="1:7" x14ac:dyDescent="0.2">
      <c r="A35" t="s">
        <v>1003</v>
      </c>
      <c r="B35" t="s">
        <v>1004</v>
      </c>
      <c r="C35" s="114">
        <v>43466</v>
      </c>
      <c r="D35" s="114">
        <v>401768</v>
      </c>
      <c r="E35" t="s">
        <v>743</v>
      </c>
      <c r="F35">
        <v>5</v>
      </c>
      <c r="G35"/>
    </row>
    <row r="36" spans="1:7" x14ac:dyDescent="0.2">
      <c r="A36" t="s">
        <v>1005</v>
      </c>
      <c r="B36" t="s">
        <v>1006</v>
      </c>
      <c r="C36" s="114">
        <v>44654</v>
      </c>
      <c r="D36" s="114">
        <v>401768</v>
      </c>
      <c r="E36" t="s">
        <v>743</v>
      </c>
      <c r="F36">
        <v>5</v>
      </c>
      <c r="G36"/>
    </row>
    <row r="37" spans="1:7" x14ac:dyDescent="0.2">
      <c r="A37" t="s">
        <v>1005</v>
      </c>
      <c r="B37" t="s">
        <v>1006</v>
      </c>
      <c r="C37" s="114">
        <v>43466</v>
      </c>
      <c r="D37" s="114">
        <v>401768</v>
      </c>
      <c r="E37" t="s">
        <v>743</v>
      </c>
      <c r="F37">
        <v>5</v>
      </c>
      <c r="G37"/>
    </row>
    <row r="38" spans="1:7" x14ac:dyDescent="0.2">
      <c r="A38" t="s">
        <v>1007</v>
      </c>
      <c r="B38" t="s">
        <v>1008</v>
      </c>
      <c r="C38" s="114">
        <v>44654</v>
      </c>
      <c r="D38" s="114">
        <v>401768</v>
      </c>
      <c r="E38" t="s">
        <v>743</v>
      </c>
      <c r="F38">
        <v>5</v>
      </c>
      <c r="G38"/>
    </row>
    <row r="39" spans="1:7" x14ac:dyDescent="0.2">
      <c r="A39" t="s">
        <v>1007</v>
      </c>
      <c r="B39" t="s">
        <v>1008</v>
      </c>
      <c r="C39" s="114">
        <v>43466</v>
      </c>
      <c r="D39" s="114">
        <v>401768</v>
      </c>
      <c r="E39" t="s">
        <v>743</v>
      </c>
      <c r="F39">
        <v>5</v>
      </c>
      <c r="G39"/>
    </row>
    <row r="40" spans="1:7" x14ac:dyDescent="0.2">
      <c r="A40" t="s">
        <v>1009</v>
      </c>
      <c r="B40" t="s">
        <v>1010</v>
      </c>
      <c r="C40" s="114">
        <v>43466</v>
      </c>
      <c r="D40" s="114">
        <v>401768</v>
      </c>
      <c r="E40" t="s">
        <v>743</v>
      </c>
      <c r="F40">
        <v>5</v>
      </c>
      <c r="G40"/>
    </row>
    <row r="41" spans="1:7" x14ac:dyDescent="0.2">
      <c r="A41" t="s">
        <v>1009</v>
      </c>
      <c r="B41" t="s">
        <v>1010</v>
      </c>
      <c r="C41" s="114">
        <v>44654</v>
      </c>
      <c r="D41" s="114">
        <v>401768</v>
      </c>
      <c r="E41" t="s">
        <v>743</v>
      </c>
      <c r="F41">
        <v>5</v>
      </c>
      <c r="G41"/>
    </row>
    <row r="42" spans="1:7" x14ac:dyDescent="0.2">
      <c r="A42" t="s">
        <v>1011</v>
      </c>
      <c r="B42" t="s">
        <v>1012</v>
      </c>
      <c r="C42" s="114">
        <v>43466</v>
      </c>
      <c r="D42" s="114">
        <v>401768</v>
      </c>
      <c r="E42" t="s">
        <v>743</v>
      </c>
      <c r="F42">
        <v>5</v>
      </c>
      <c r="G42"/>
    </row>
    <row r="43" spans="1:7" x14ac:dyDescent="0.2">
      <c r="A43" t="s">
        <v>1011</v>
      </c>
      <c r="B43" t="s">
        <v>1012</v>
      </c>
      <c r="C43" s="114">
        <v>44654</v>
      </c>
      <c r="D43" s="114">
        <v>401768</v>
      </c>
      <c r="E43" t="s">
        <v>743</v>
      </c>
      <c r="F43">
        <v>5</v>
      </c>
      <c r="G43"/>
    </row>
    <row r="44" spans="1:7" x14ac:dyDescent="0.2">
      <c r="A44" t="s">
        <v>1013</v>
      </c>
      <c r="B44" t="s">
        <v>1014</v>
      </c>
      <c r="C44" s="114">
        <v>43466</v>
      </c>
      <c r="D44" s="114">
        <v>401768</v>
      </c>
      <c r="E44" t="s">
        <v>743</v>
      </c>
      <c r="F44">
        <v>5</v>
      </c>
      <c r="G44"/>
    </row>
    <row r="45" spans="1:7" x14ac:dyDescent="0.2">
      <c r="A45" t="s">
        <v>1013</v>
      </c>
      <c r="B45" t="s">
        <v>1014</v>
      </c>
      <c r="C45" s="114">
        <v>44654</v>
      </c>
      <c r="D45" s="114">
        <v>401768</v>
      </c>
      <c r="E45" t="s">
        <v>743</v>
      </c>
      <c r="F45">
        <v>5</v>
      </c>
      <c r="G45"/>
    </row>
    <row r="46" spans="1:7" x14ac:dyDescent="0.2">
      <c r="A46" t="s">
        <v>1015</v>
      </c>
      <c r="B46" t="s">
        <v>1016</v>
      </c>
      <c r="C46" s="114">
        <v>43466</v>
      </c>
      <c r="D46" s="114">
        <v>401768</v>
      </c>
      <c r="E46" t="s">
        <v>743</v>
      </c>
      <c r="F46">
        <v>5</v>
      </c>
      <c r="G46"/>
    </row>
    <row r="47" spans="1:7" x14ac:dyDescent="0.2">
      <c r="A47" t="s">
        <v>1015</v>
      </c>
      <c r="B47" t="s">
        <v>1016</v>
      </c>
      <c r="C47" s="114">
        <v>44654</v>
      </c>
      <c r="D47" s="114">
        <v>401768</v>
      </c>
      <c r="E47" t="s">
        <v>743</v>
      </c>
      <c r="F47">
        <v>5</v>
      </c>
      <c r="G47"/>
    </row>
    <row r="48" spans="1:7" x14ac:dyDescent="0.2">
      <c r="A48" t="s">
        <v>1017</v>
      </c>
      <c r="B48" t="s">
        <v>1018</v>
      </c>
      <c r="C48" s="114">
        <v>44654</v>
      </c>
      <c r="D48" s="114">
        <v>401768</v>
      </c>
      <c r="E48" t="s">
        <v>743</v>
      </c>
      <c r="F48">
        <v>5</v>
      </c>
      <c r="G48"/>
    </row>
    <row r="49" spans="1:8" x14ac:dyDescent="0.2">
      <c r="A49" t="s">
        <v>1017</v>
      </c>
      <c r="B49" t="s">
        <v>1018</v>
      </c>
      <c r="C49" s="114">
        <v>43466</v>
      </c>
      <c r="D49" s="114">
        <v>401768</v>
      </c>
      <c r="E49" t="s">
        <v>743</v>
      </c>
      <c r="F49">
        <v>5</v>
      </c>
      <c r="G49"/>
    </row>
    <row r="50" spans="1:8" x14ac:dyDescent="0.2">
      <c r="A50" t="s">
        <v>1019</v>
      </c>
      <c r="B50" t="s">
        <v>1020</v>
      </c>
      <c r="C50" s="114">
        <v>44654</v>
      </c>
      <c r="D50" s="114">
        <v>401768</v>
      </c>
      <c r="E50" t="s">
        <v>743</v>
      </c>
      <c r="F50">
        <v>5</v>
      </c>
      <c r="G50"/>
    </row>
    <row r="51" spans="1:8" x14ac:dyDescent="0.2">
      <c r="A51" t="s">
        <v>1019</v>
      </c>
      <c r="B51" t="s">
        <v>1020</v>
      </c>
      <c r="C51" s="114">
        <v>43466</v>
      </c>
      <c r="D51" s="114">
        <v>401768</v>
      </c>
      <c r="E51" t="s">
        <v>743</v>
      </c>
      <c r="F51">
        <v>5</v>
      </c>
      <c r="G51"/>
    </row>
    <row r="52" spans="1:8" x14ac:dyDescent="0.2">
      <c r="A52" t="s">
        <v>1021</v>
      </c>
      <c r="B52" t="s">
        <v>1022</v>
      </c>
      <c r="C52" s="114">
        <v>43466</v>
      </c>
      <c r="D52" s="114">
        <v>401768</v>
      </c>
      <c r="E52" t="s">
        <v>743</v>
      </c>
      <c r="F52">
        <v>5</v>
      </c>
      <c r="G52"/>
    </row>
    <row r="53" spans="1:8" x14ac:dyDescent="0.2">
      <c r="A53" t="s">
        <v>1021</v>
      </c>
      <c r="B53" t="s">
        <v>1022</v>
      </c>
      <c r="C53" s="114">
        <v>44654</v>
      </c>
      <c r="D53" s="114">
        <v>401768</v>
      </c>
      <c r="E53" t="s">
        <v>743</v>
      </c>
      <c r="F53">
        <v>5</v>
      </c>
      <c r="G53"/>
    </row>
    <row r="54" spans="1:8" x14ac:dyDescent="0.2">
      <c r="A54" t="s">
        <v>1023</v>
      </c>
      <c r="B54" t="s">
        <v>1024</v>
      </c>
      <c r="C54" s="114">
        <v>44654</v>
      </c>
      <c r="D54" s="114">
        <v>401768</v>
      </c>
      <c r="E54" t="s">
        <v>743</v>
      </c>
      <c r="F54">
        <v>5</v>
      </c>
      <c r="G54"/>
      <c r="H54"/>
    </row>
    <row r="55" spans="1:8" x14ac:dyDescent="0.2">
      <c r="A55" t="s">
        <v>1023</v>
      </c>
      <c r="B55" t="s">
        <v>1024</v>
      </c>
      <c r="C55" s="114">
        <v>43466</v>
      </c>
      <c r="D55" s="114">
        <v>401768</v>
      </c>
      <c r="E55" t="s">
        <v>743</v>
      </c>
      <c r="F55">
        <v>5</v>
      </c>
      <c r="G55"/>
    </row>
    <row r="56" spans="1:8" x14ac:dyDescent="0.2">
      <c r="A56" t="s">
        <v>1025</v>
      </c>
      <c r="B56" t="s">
        <v>1026</v>
      </c>
      <c r="C56" s="114">
        <v>44654</v>
      </c>
      <c r="D56" s="114">
        <v>401768</v>
      </c>
      <c r="E56" t="s">
        <v>743</v>
      </c>
      <c r="F56">
        <v>5</v>
      </c>
      <c r="G56"/>
    </row>
    <row r="57" spans="1:8" x14ac:dyDescent="0.2">
      <c r="A57" t="s">
        <v>1025</v>
      </c>
      <c r="B57" t="s">
        <v>1026</v>
      </c>
      <c r="C57" s="114">
        <v>43466</v>
      </c>
      <c r="D57" s="114">
        <v>401768</v>
      </c>
      <c r="E57" t="s">
        <v>743</v>
      </c>
      <c r="F57">
        <v>5</v>
      </c>
      <c r="G57"/>
    </row>
    <row r="58" spans="1:8" x14ac:dyDescent="0.2">
      <c r="A58" t="s">
        <v>1027</v>
      </c>
      <c r="B58" t="s">
        <v>1028</v>
      </c>
      <c r="C58" s="114">
        <v>43466</v>
      </c>
      <c r="D58" s="114">
        <v>401768</v>
      </c>
      <c r="E58" t="s">
        <v>743</v>
      </c>
      <c r="F58">
        <v>5</v>
      </c>
      <c r="G58"/>
    </row>
    <row r="59" spans="1:8" x14ac:dyDescent="0.2">
      <c r="A59" t="s">
        <v>1027</v>
      </c>
      <c r="B59" t="s">
        <v>1028</v>
      </c>
      <c r="C59" s="114">
        <v>44654</v>
      </c>
      <c r="D59" s="114">
        <v>401768</v>
      </c>
      <c r="E59" t="s">
        <v>743</v>
      </c>
      <c r="F59">
        <v>5</v>
      </c>
      <c r="G59"/>
    </row>
    <row r="60" spans="1:8" x14ac:dyDescent="0.2">
      <c r="A60" t="s">
        <v>1029</v>
      </c>
      <c r="B60" t="s">
        <v>1030</v>
      </c>
      <c r="C60" s="114">
        <v>44654</v>
      </c>
      <c r="D60" s="114">
        <v>401768</v>
      </c>
      <c r="E60" t="s">
        <v>743</v>
      </c>
      <c r="F60">
        <v>5</v>
      </c>
      <c r="G60"/>
    </row>
    <row r="61" spans="1:8" x14ac:dyDescent="0.2">
      <c r="A61" t="s">
        <v>1029</v>
      </c>
      <c r="B61" t="s">
        <v>1030</v>
      </c>
      <c r="C61" s="114">
        <v>43466</v>
      </c>
      <c r="D61" s="114">
        <v>401768</v>
      </c>
      <c r="E61" t="s">
        <v>743</v>
      </c>
      <c r="F61">
        <v>5</v>
      </c>
      <c r="G61"/>
    </row>
    <row r="62" spans="1:8" x14ac:dyDescent="0.2">
      <c r="A62" t="s">
        <v>1031</v>
      </c>
      <c r="B62" t="s">
        <v>1032</v>
      </c>
      <c r="C62" s="114">
        <v>44654</v>
      </c>
      <c r="D62" s="114">
        <v>401768</v>
      </c>
      <c r="E62" t="s">
        <v>743</v>
      </c>
      <c r="F62">
        <v>5</v>
      </c>
      <c r="G62"/>
    </row>
    <row r="63" spans="1:8" x14ac:dyDescent="0.2">
      <c r="A63" t="s">
        <v>1031</v>
      </c>
      <c r="B63" t="s">
        <v>1032</v>
      </c>
      <c r="C63" s="114">
        <v>43466</v>
      </c>
      <c r="D63" s="114">
        <v>401768</v>
      </c>
      <c r="E63" t="s">
        <v>743</v>
      </c>
      <c r="F63">
        <v>5</v>
      </c>
      <c r="G63"/>
    </row>
    <row r="64" spans="1:8" x14ac:dyDescent="0.2">
      <c r="A64" t="s">
        <v>1033</v>
      </c>
      <c r="B64" t="s">
        <v>1034</v>
      </c>
      <c r="C64" s="114">
        <v>43466</v>
      </c>
      <c r="D64" s="114">
        <v>401768</v>
      </c>
      <c r="E64" t="s">
        <v>743</v>
      </c>
      <c r="F64">
        <v>5</v>
      </c>
      <c r="G64"/>
      <c r="H64"/>
    </row>
    <row r="65" spans="1:8" x14ac:dyDescent="0.2">
      <c r="A65" t="s">
        <v>1033</v>
      </c>
      <c r="B65" t="s">
        <v>1034</v>
      </c>
      <c r="C65" s="114">
        <v>44654</v>
      </c>
      <c r="D65" s="114">
        <v>401768</v>
      </c>
      <c r="E65" t="s">
        <v>743</v>
      </c>
      <c r="F65">
        <v>5</v>
      </c>
      <c r="G65"/>
      <c r="H65"/>
    </row>
    <row r="66" spans="1:8" x14ac:dyDescent="0.2">
      <c r="A66" t="s">
        <v>1035</v>
      </c>
      <c r="B66" t="s">
        <v>1036</v>
      </c>
      <c r="C66" s="114">
        <v>44654</v>
      </c>
      <c r="D66" s="114">
        <v>401768</v>
      </c>
      <c r="E66" t="s">
        <v>743</v>
      </c>
      <c r="F66">
        <v>5</v>
      </c>
      <c r="G66"/>
      <c r="H66"/>
    </row>
    <row r="67" spans="1:8" x14ac:dyDescent="0.2">
      <c r="A67" t="s">
        <v>1035</v>
      </c>
      <c r="B67" t="s">
        <v>1036</v>
      </c>
      <c r="C67" s="114">
        <v>43466</v>
      </c>
      <c r="D67" s="114">
        <v>401768</v>
      </c>
      <c r="E67" t="s">
        <v>743</v>
      </c>
      <c r="F67">
        <v>5</v>
      </c>
      <c r="G67"/>
      <c r="H67"/>
    </row>
    <row r="68" spans="1:8" x14ac:dyDescent="0.2">
      <c r="A68" t="s">
        <v>1037</v>
      </c>
      <c r="B68" t="s">
        <v>1038</v>
      </c>
      <c r="C68" s="114">
        <v>44654</v>
      </c>
      <c r="D68" s="114">
        <v>401768</v>
      </c>
      <c r="E68" t="s">
        <v>743</v>
      </c>
      <c r="F68">
        <v>5</v>
      </c>
      <c r="G68"/>
      <c r="H68"/>
    </row>
    <row r="69" spans="1:8" x14ac:dyDescent="0.2">
      <c r="A69" t="s">
        <v>1037</v>
      </c>
      <c r="B69" t="s">
        <v>1038</v>
      </c>
      <c r="C69" s="114">
        <v>43466</v>
      </c>
      <c r="D69" s="114">
        <v>401768</v>
      </c>
      <c r="E69" t="s">
        <v>743</v>
      </c>
      <c r="F69">
        <v>5</v>
      </c>
      <c r="G69"/>
      <c r="H69"/>
    </row>
    <row r="70" spans="1:8" x14ac:dyDescent="0.2">
      <c r="A70" t="s">
        <v>1039</v>
      </c>
      <c r="B70" t="s">
        <v>1040</v>
      </c>
      <c r="C70" s="114">
        <v>44654</v>
      </c>
      <c r="D70" s="114">
        <v>401768</v>
      </c>
      <c r="E70" t="s">
        <v>743</v>
      </c>
      <c r="F70">
        <v>5</v>
      </c>
      <c r="G70"/>
      <c r="H70"/>
    </row>
    <row r="71" spans="1:8" x14ac:dyDescent="0.2">
      <c r="A71" t="s">
        <v>1039</v>
      </c>
      <c r="B71" t="s">
        <v>1040</v>
      </c>
      <c r="C71" s="114">
        <v>43466</v>
      </c>
      <c r="D71" s="114">
        <v>401768</v>
      </c>
      <c r="E71" t="s">
        <v>743</v>
      </c>
      <c r="F71">
        <v>5</v>
      </c>
      <c r="G71"/>
      <c r="H71"/>
    </row>
    <row r="72" spans="1:8" x14ac:dyDescent="0.2">
      <c r="A72" t="s">
        <v>1041</v>
      </c>
      <c r="B72" t="s">
        <v>1042</v>
      </c>
      <c r="C72" s="114">
        <v>44654</v>
      </c>
      <c r="D72" s="114">
        <v>401768</v>
      </c>
      <c r="E72" t="s">
        <v>743</v>
      </c>
      <c r="F72">
        <v>5</v>
      </c>
      <c r="G72"/>
      <c r="H72"/>
    </row>
    <row r="73" spans="1:8" x14ac:dyDescent="0.2">
      <c r="A73" t="s">
        <v>1041</v>
      </c>
      <c r="B73" t="s">
        <v>1042</v>
      </c>
      <c r="C73" s="114">
        <v>43466</v>
      </c>
      <c r="D73" s="114">
        <v>401768</v>
      </c>
      <c r="E73" t="s">
        <v>743</v>
      </c>
      <c r="F73">
        <v>5</v>
      </c>
      <c r="G73"/>
      <c r="H73"/>
    </row>
    <row r="74" spans="1:8" x14ac:dyDescent="0.2">
      <c r="A74" t="s">
        <v>1043</v>
      </c>
      <c r="B74" t="s">
        <v>1044</v>
      </c>
      <c r="C74" s="114">
        <v>44654</v>
      </c>
      <c r="D74" s="114">
        <v>401768</v>
      </c>
      <c r="E74" t="s">
        <v>743</v>
      </c>
      <c r="F74">
        <v>5</v>
      </c>
      <c r="G74"/>
      <c r="H74"/>
    </row>
    <row r="75" spans="1:8" x14ac:dyDescent="0.2">
      <c r="A75" t="s">
        <v>1043</v>
      </c>
      <c r="B75" t="s">
        <v>1044</v>
      </c>
      <c r="C75" s="114">
        <v>43466</v>
      </c>
      <c r="D75" s="114">
        <v>401768</v>
      </c>
      <c r="E75" t="s">
        <v>743</v>
      </c>
      <c r="F75">
        <v>5</v>
      </c>
      <c r="G75"/>
      <c r="H75"/>
    </row>
    <row r="76" spans="1:8" x14ac:dyDescent="0.2">
      <c r="A76" t="s">
        <v>1045</v>
      </c>
      <c r="B76" t="s">
        <v>1046</v>
      </c>
      <c r="C76" s="114">
        <v>44654</v>
      </c>
      <c r="D76" s="114">
        <v>401768</v>
      </c>
      <c r="E76" t="s">
        <v>743</v>
      </c>
      <c r="F76">
        <v>5</v>
      </c>
      <c r="G76"/>
      <c r="H76"/>
    </row>
    <row r="77" spans="1:8" x14ac:dyDescent="0.2">
      <c r="A77" t="s">
        <v>1045</v>
      </c>
      <c r="B77" t="s">
        <v>1046</v>
      </c>
      <c r="C77" s="114">
        <v>43466</v>
      </c>
      <c r="D77" s="114">
        <v>401768</v>
      </c>
      <c r="E77" t="s">
        <v>743</v>
      </c>
      <c r="F77">
        <v>5</v>
      </c>
      <c r="G77"/>
      <c r="H77"/>
    </row>
    <row r="78" spans="1:8" x14ac:dyDescent="0.2">
      <c r="A78" t="s">
        <v>1047</v>
      </c>
      <c r="B78" t="s">
        <v>1048</v>
      </c>
      <c r="C78" s="114">
        <v>44654</v>
      </c>
      <c r="D78" s="114">
        <v>401768</v>
      </c>
      <c r="E78" t="s">
        <v>743</v>
      </c>
      <c r="F78">
        <v>5</v>
      </c>
      <c r="G78"/>
      <c r="H78"/>
    </row>
    <row r="79" spans="1:8" x14ac:dyDescent="0.2">
      <c r="A79" t="s">
        <v>1047</v>
      </c>
      <c r="B79" t="s">
        <v>1048</v>
      </c>
      <c r="C79" s="114">
        <v>43466</v>
      </c>
      <c r="D79" s="114">
        <v>401768</v>
      </c>
      <c r="E79" t="s">
        <v>743</v>
      </c>
      <c r="F79">
        <v>5</v>
      </c>
      <c r="G79"/>
      <c r="H79"/>
    </row>
    <row r="80" spans="1:8" x14ac:dyDescent="0.2">
      <c r="A80" t="s">
        <v>1049</v>
      </c>
      <c r="B80" t="s">
        <v>1050</v>
      </c>
      <c r="C80" s="114">
        <v>44654</v>
      </c>
      <c r="D80" s="114">
        <v>401768</v>
      </c>
      <c r="E80" t="s">
        <v>743</v>
      </c>
      <c r="F80">
        <v>5</v>
      </c>
      <c r="G80"/>
      <c r="H80"/>
    </row>
    <row r="81" spans="1:8" x14ac:dyDescent="0.2">
      <c r="A81" t="s">
        <v>1049</v>
      </c>
      <c r="B81" t="s">
        <v>1050</v>
      </c>
      <c r="C81" s="114">
        <v>43466</v>
      </c>
      <c r="D81" s="114">
        <v>401768</v>
      </c>
      <c r="E81" t="s">
        <v>743</v>
      </c>
      <c r="F81">
        <v>5</v>
      </c>
      <c r="G81"/>
      <c r="H81"/>
    </row>
    <row r="82" spans="1:8" x14ac:dyDescent="0.2">
      <c r="A82" t="s">
        <v>1051</v>
      </c>
      <c r="B82" t="s">
        <v>1052</v>
      </c>
      <c r="C82" s="114">
        <v>43466</v>
      </c>
      <c r="D82" s="114">
        <v>401768</v>
      </c>
      <c r="E82" t="s">
        <v>743</v>
      </c>
      <c r="F82">
        <v>5</v>
      </c>
      <c r="G82"/>
      <c r="H82"/>
    </row>
    <row r="83" spans="1:8" x14ac:dyDescent="0.2">
      <c r="A83" t="s">
        <v>1051</v>
      </c>
      <c r="B83" t="s">
        <v>1052</v>
      </c>
      <c r="C83" s="114">
        <v>44654</v>
      </c>
      <c r="D83" s="114">
        <v>401768</v>
      </c>
      <c r="E83" t="s">
        <v>743</v>
      </c>
      <c r="F83">
        <v>5</v>
      </c>
      <c r="G83"/>
      <c r="H83"/>
    </row>
    <row r="84" spans="1:8" x14ac:dyDescent="0.2">
      <c r="A84" t="s">
        <v>1053</v>
      </c>
      <c r="B84" t="s">
        <v>1054</v>
      </c>
      <c r="C84" s="114">
        <v>43466</v>
      </c>
      <c r="D84" s="114">
        <v>401768</v>
      </c>
      <c r="E84" t="s">
        <v>743</v>
      </c>
      <c r="F84">
        <v>5</v>
      </c>
      <c r="G84"/>
      <c r="H84"/>
    </row>
    <row r="85" spans="1:8" x14ac:dyDescent="0.2">
      <c r="A85" t="s">
        <v>1053</v>
      </c>
      <c r="B85" t="s">
        <v>1054</v>
      </c>
      <c r="C85" s="114">
        <v>44654</v>
      </c>
      <c r="D85" s="114">
        <v>401768</v>
      </c>
      <c r="E85" t="s">
        <v>743</v>
      </c>
      <c r="F85">
        <v>5</v>
      </c>
      <c r="G85"/>
      <c r="H85"/>
    </row>
    <row r="86" spans="1:8" x14ac:dyDescent="0.2">
      <c r="A86" t="s">
        <v>1055</v>
      </c>
      <c r="B86" t="s">
        <v>1056</v>
      </c>
      <c r="C86" s="114">
        <v>44654</v>
      </c>
      <c r="D86" s="114">
        <v>401768</v>
      </c>
      <c r="E86" t="s">
        <v>743</v>
      </c>
      <c r="F86">
        <v>5</v>
      </c>
      <c r="G86"/>
      <c r="H86"/>
    </row>
    <row r="87" spans="1:8" x14ac:dyDescent="0.2">
      <c r="A87" t="s">
        <v>1055</v>
      </c>
      <c r="B87" t="s">
        <v>1056</v>
      </c>
      <c r="C87" s="114">
        <v>43466</v>
      </c>
      <c r="D87" s="114">
        <v>401768</v>
      </c>
      <c r="E87" t="s">
        <v>743</v>
      </c>
      <c r="F87">
        <v>5</v>
      </c>
      <c r="G87"/>
      <c r="H87"/>
    </row>
    <row r="88" spans="1:8" x14ac:dyDescent="0.2">
      <c r="A88" t="s">
        <v>1057</v>
      </c>
      <c r="B88" t="s">
        <v>1058</v>
      </c>
      <c r="C88" s="114">
        <v>44654</v>
      </c>
      <c r="D88" s="114">
        <v>401768</v>
      </c>
      <c r="E88" t="s">
        <v>743</v>
      </c>
      <c r="F88">
        <v>5</v>
      </c>
      <c r="G88"/>
      <c r="H88"/>
    </row>
    <row r="89" spans="1:8" x14ac:dyDescent="0.2">
      <c r="A89" t="s">
        <v>1057</v>
      </c>
      <c r="B89" t="s">
        <v>1058</v>
      </c>
      <c r="C89" s="114">
        <v>43466</v>
      </c>
      <c r="D89" s="114">
        <v>401768</v>
      </c>
      <c r="E89" t="s">
        <v>743</v>
      </c>
      <c r="F89">
        <v>5</v>
      </c>
      <c r="G89"/>
      <c r="H89"/>
    </row>
    <row r="90" spans="1:8" x14ac:dyDescent="0.2">
      <c r="A90" t="s">
        <v>1059</v>
      </c>
      <c r="B90" t="s">
        <v>1060</v>
      </c>
      <c r="C90" s="114">
        <v>43466</v>
      </c>
      <c r="D90" s="114">
        <v>401768</v>
      </c>
      <c r="E90" t="s">
        <v>743</v>
      </c>
      <c r="F90">
        <v>5</v>
      </c>
      <c r="G90"/>
      <c r="H90"/>
    </row>
    <row r="91" spans="1:8" x14ac:dyDescent="0.2">
      <c r="A91" t="s">
        <v>1059</v>
      </c>
      <c r="B91" t="s">
        <v>1060</v>
      </c>
      <c r="C91" s="114">
        <v>44654</v>
      </c>
      <c r="D91" s="114">
        <v>401768</v>
      </c>
      <c r="E91" t="s">
        <v>743</v>
      </c>
      <c r="F91">
        <v>5</v>
      </c>
      <c r="G91"/>
      <c r="H91"/>
    </row>
    <row r="92" spans="1:8" x14ac:dyDescent="0.2">
      <c r="A92" t="s">
        <v>1061</v>
      </c>
      <c r="B92" t="s">
        <v>1062</v>
      </c>
      <c r="C92" s="114">
        <v>44654</v>
      </c>
      <c r="D92" s="114">
        <v>401768</v>
      </c>
      <c r="E92" t="s">
        <v>743</v>
      </c>
      <c r="F92">
        <v>5</v>
      </c>
      <c r="G92"/>
      <c r="H92"/>
    </row>
    <row r="93" spans="1:8" x14ac:dyDescent="0.2">
      <c r="A93" t="s">
        <v>1061</v>
      </c>
      <c r="B93" t="s">
        <v>1062</v>
      </c>
      <c r="C93" s="114">
        <v>43466</v>
      </c>
      <c r="D93" s="114">
        <v>401768</v>
      </c>
      <c r="E93" t="s">
        <v>743</v>
      </c>
      <c r="F93">
        <v>5</v>
      </c>
      <c r="G93"/>
      <c r="H93"/>
    </row>
    <row r="94" spans="1:8" x14ac:dyDescent="0.2">
      <c r="A94" t="s">
        <v>1063</v>
      </c>
      <c r="B94" t="s">
        <v>1064</v>
      </c>
      <c r="C94" s="114">
        <v>43466</v>
      </c>
      <c r="D94" s="114">
        <v>401768</v>
      </c>
      <c r="E94" t="s">
        <v>743</v>
      </c>
      <c r="F94">
        <v>5</v>
      </c>
      <c r="G94"/>
      <c r="H94"/>
    </row>
    <row r="95" spans="1:8" x14ac:dyDescent="0.2">
      <c r="A95" t="s">
        <v>1063</v>
      </c>
      <c r="B95" t="s">
        <v>1064</v>
      </c>
      <c r="C95" s="114">
        <v>44654</v>
      </c>
      <c r="D95" s="114">
        <v>401768</v>
      </c>
      <c r="E95" t="s">
        <v>743</v>
      </c>
      <c r="F95">
        <v>5</v>
      </c>
      <c r="G95"/>
      <c r="H95"/>
    </row>
    <row r="96" spans="1:8" x14ac:dyDescent="0.2">
      <c r="A96" t="s">
        <v>1065</v>
      </c>
      <c r="B96" t="s">
        <v>1066</v>
      </c>
      <c r="C96" s="114">
        <v>43466</v>
      </c>
      <c r="D96" s="114">
        <v>401768</v>
      </c>
      <c r="E96" t="s">
        <v>743</v>
      </c>
      <c r="F96">
        <v>5</v>
      </c>
      <c r="G96"/>
      <c r="H96"/>
    </row>
    <row r="97" spans="1:8" x14ac:dyDescent="0.2">
      <c r="A97" t="s">
        <v>1065</v>
      </c>
      <c r="B97" t="s">
        <v>1066</v>
      </c>
      <c r="C97" s="114">
        <v>44654</v>
      </c>
      <c r="D97" s="114">
        <v>401768</v>
      </c>
      <c r="E97" t="s">
        <v>743</v>
      </c>
      <c r="F97">
        <v>5</v>
      </c>
      <c r="G97"/>
      <c r="H97"/>
    </row>
    <row r="98" spans="1:8" x14ac:dyDescent="0.2">
      <c r="A98" t="s">
        <v>1067</v>
      </c>
      <c r="B98" t="s">
        <v>1068</v>
      </c>
      <c r="C98" s="114">
        <v>44654</v>
      </c>
      <c r="D98" s="114">
        <v>401768</v>
      </c>
      <c r="E98" t="s">
        <v>743</v>
      </c>
      <c r="F98">
        <v>5</v>
      </c>
      <c r="G98"/>
      <c r="H98"/>
    </row>
    <row r="99" spans="1:8" x14ac:dyDescent="0.2">
      <c r="A99" t="s">
        <v>1067</v>
      </c>
      <c r="B99" t="s">
        <v>1068</v>
      </c>
      <c r="C99" s="114">
        <v>43466</v>
      </c>
      <c r="D99" s="114">
        <v>401768</v>
      </c>
      <c r="E99" t="s">
        <v>743</v>
      </c>
      <c r="F99">
        <v>5</v>
      </c>
      <c r="G99"/>
      <c r="H99"/>
    </row>
    <row r="100" spans="1:8" x14ac:dyDescent="0.2">
      <c r="A100" t="s">
        <v>3639</v>
      </c>
      <c r="B100" t="s">
        <v>3640</v>
      </c>
      <c r="C100" s="114">
        <v>44654</v>
      </c>
      <c r="D100" s="114">
        <v>401768</v>
      </c>
      <c r="E100" t="s">
        <v>743</v>
      </c>
      <c r="F100">
        <v>5</v>
      </c>
      <c r="G100"/>
      <c r="H100"/>
    </row>
    <row r="101" spans="1:8" x14ac:dyDescent="0.2">
      <c r="A101" t="s">
        <v>1069</v>
      </c>
      <c r="B101" t="s">
        <v>1070</v>
      </c>
      <c r="C101" s="114">
        <v>43466</v>
      </c>
      <c r="D101" s="114">
        <v>401768</v>
      </c>
      <c r="E101" t="s">
        <v>743</v>
      </c>
      <c r="F101">
        <v>5</v>
      </c>
      <c r="G101"/>
      <c r="H101"/>
    </row>
    <row r="102" spans="1:8" x14ac:dyDescent="0.2">
      <c r="A102" t="s">
        <v>1071</v>
      </c>
      <c r="B102" t="s">
        <v>1072</v>
      </c>
      <c r="C102" s="114">
        <v>43466</v>
      </c>
      <c r="D102" s="114">
        <v>401768</v>
      </c>
      <c r="E102" t="s">
        <v>743</v>
      </c>
      <c r="F102">
        <v>5</v>
      </c>
      <c r="G102"/>
      <c r="H102"/>
    </row>
    <row r="103" spans="1:8" x14ac:dyDescent="0.2">
      <c r="A103" t="s">
        <v>1071</v>
      </c>
      <c r="B103" t="s">
        <v>1072</v>
      </c>
      <c r="C103" s="114">
        <v>44654</v>
      </c>
      <c r="D103" s="114">
        <v>401768</v>
      </c>
      <c r="E103" t="s">
        <v>743</v>
      </c>
      <c r="F103">
        <v>5</v>
      </c>
      <c r="G103"/>
      <c r="H103"/>
    </row>
    <row r="104" spans="1:8" x14ac:dyDescent="0.2">
      <c r="A104" t="s">
        <v>1073</v>
      </c>
      <c r="B104" t="s">
        <v>1074</v>
      </c>
      <c r="C104" s="114">
        <v>43466</v>
      </c>
      <c r="D104" s="114">
        <v>401768</v>
      </c>
      <c r="E104" t="s">
        <v>743</v>
      </c>
      <c r="F104">
        <v>5</v>
      </c>
      <c r="G104"/>
      <c r="H104"/>
    </row>
    <row r="105" spans="1:8" x14ac:dyDescent="0.2">
      <c r="A105" t="s">
        <v>1073</v>
      </c>
      <c r="B105" t="s">
        <v>1074</v>
      </c>
      <c r="C105" s="114">
        <v>44654</v>
      </c>
      <c r="D105" s="114">
        <v>401768</v>
      </c>
      <c r="E105" t="s">
        <v>743</v>
      </c>
      <c r="F105">
        <v>5</v>
      </c>
      <c r="G105"/>
      <c r="H105"/>
    </row>
    <row r="106" spans="1:8" x14ac:dyDescent="0.2">
      <c r="A106" t="s">
        <v>1075</v>
      </c>
      <c r="B106" t="s">
        <v>1076</v>
      </c>
      <c r="C106" s="114">
        <v>43466</v>
      </c>
      <c r="D106" s="114">
        <v>401768</v>
      </c>
      <c r="E106" t="s">
        <v>743</v>
      </c>
      <c r="F106">
        <v>5</v>
      </c>
      <c r="G106"/>
      <c r="H106"/>
    </row>
    <row r="107" spans="1:8" x14ac:dyDescent="0.2">
      <c r="A107" t="s">
        <v>1075</v>
      </c>
      <c r="B107" t="s">
        <v>1076</v>
      </c>
      <c r="C107" s="114">
        <v>44654</v>
      </c>
      <c r="D107" s="114">
        <v>401768</v>
      </c>
      <c r="E107" t="s">
        <v>743</v>
      </c>
      <c r="F107">
        <v>5</v>
      </c>
      <c r="G107"/>
      <c r="H107"/>
    </row>
    <row r="108" spans="1:8" x14ac:dyDescent="0.2">
      <c r="A108" t="s">
        <v>1077</v>
      </c>
      <c r="B108" t="s">
        <v>1078</v>
      </c>
      <c r="C108" s="114">
        <v>43466</v>
      </c>
      <c r="D108" s="114">
        <v>401768</v>
      </c>
      <c r="E108" t="s">
        <v>743</v>
      </c>
      <c r="F108">
        <v>5</v>
      </c>
      <c r="G108"/>
      <c r="H108"/>
    </row>
    <row r="109" spans="1:8" x14ac:dyDescent="0.2">
      <c r="A109" t="s">
        <v>1077</v>
      </c>
      <c r="B109" t="s">
        <v>1078</v>
      </c>
      <c r="C109" s="114">
        <v>44654</v>
      </c>
      <c r="D109" s="114">
        <v>401768</v>
      </c>
      <c r="E109" t="s">
        <v>743</v>
      </c>
      <c r="F109">
        <v>5</v>
      </c>
      <c r="G109"/>
      <c r="H109"/>
    </row>
    <row r="110" spans="1:8" x14ac:dyDescent="0.2">
      <c r="A110" t="s">
        <v>1079</v>
      </c>
      <c r="B110" t="s">
        <v>1080</v>
      </c>
      <c r="C110" s="114">
        <v>43466</v>
      </c>
      <c r="D110" s="114">
        <v>401768</v>
      </c>
      <c r="E110" t="s">
        <v>743</v>
      </c>
      <c r="F110">
        <v>5</v>
      </c>
      <c r="G110"/>
      <c r="H110"/>
    </row>
    <row r="111" spans="1:8" x14ac:dyDescent="0.2">
      <c r="A111" t="s">
        <v>1079</v>
      </c>
      <c r="B111" t="s">
        <v>1080</v>
      </c>
      <c r="C111" s="114">
        <v>44654</v>
      </c>
      <c r="D111" s="114">
        <v>401768</v>
      </c>
      <c r="E111" t="s">
        <v>743</v>
      </c>
      <c r="F111">
        <v>5</v>
      </c>
      <c r="G111"/>
      <c r="H111"/>
    </row>
    <row r="112" spans="1:8" x14ac:dyDescent="0.2">
      <c r="A112" t="s">
        <v>1081</v>
      </c>
      <c r="B112" t="s">
        <v>1082</v>
      </c>
      <c r="C112" s="114">
        <v>43466</v>
      </c>
      <c r="D112" s="114">
        <v>401768</v>
      </c>
      <c r="E112" t="s">
        <v>743</v>
      </c>
      <c r="F112">
        <v>5</v>
      </c>
      <c r="G112"/>
      <c r="H112"/>
    </row>
    <row r="113" spans="1:8" x14ac:dyDescent="0.2">
      <c r="A113" t="s">
        <v>1081</v>
      </c>
      <c r="B113" t="s">
        <v>1082</v>
      </c>
      <c r="C113" s="114">
        <v>44654</v>
      </c>
      <c r="D113" s="114">
        <v>401768</v>
      </c>
      <c r="E113" t="s">
        <v>743</v>
      </c>
      <c r="F113">
        <v>5</v>
      </c>
      <c r="G113"/>
      <c r="H113"/>
    </row>
    <row r="114" spans="1:8" x14ac:dyDescent="0.2">
      <c r="A114" t="s">
        <v>1083</v>
      </c>
      <c r="B114" t="s">
        <v>1084</v>
      </c>
      <c r="C114" s="114">
        <v>43466</v>
      </c>
      <c r="D114" s="114">
        <v>401768</v>
      </c>
      <c r="E114" t="s">
        <v>743</v>
      </c>
      <c r="F114">
        <v>5</v>
      </c>
      <c r="G114"/>
      <c r="H114"/>
    </row>
    <row r="115" spans="1:8" x14ac:dyDescent="0.2">
      <c r="A115" t="s">
        <v>1083</v>
      </c>
      <c r="B115" t="s">
        <v>1084</v>
      </c>
      <c r="C115" s="114">
        <v>44654</v>
      </c>
      <c r="D115" s="114">
        <v>401768</v>
      </c>
      <c r="E115" t="s">
        <v>743</v>
      </c>
      <c r="F115">
        <v>5</v>
      </c>
      <c r="G115"/>
      <c r="H115"/>
    </row>
    <row r="116" spans="1:8" x14ac:dyDescent="0.2">
      <c r="A116" t="s">
        <v>1085</v>
      </c>
      <c r="B116" t="s">
        <v>1086</v>
      </c>
      <c r="C116" s="114">
        <v>43466</v>
      </c>
      <c r="D116" s="114">
        <v>401768</v>
      </c>
      <c r="E116" t="s">
        <v>743</v>
      </c>
      <c r="F116">
        <v>5</v>
      </c>
      <c r="G116"/>
      <c r="H116"/>
    </row>
    <row r="117" spans="1:8" x14ac:dyDescent="0.2">
      <c r="A117" t="s">
        <v>1085</v>
      </c>
      <c r="B117" t="s">
        <v>1086</v>
      </c>
      <c r="C117" s="114">
        <v>44654</v>
      </c>
      <c r="D117" s="114">
        <v>401768</v>
      </c>
      <c r="E117" t="s">
        <v>743</v>
      </c>
      <c r="F117">
        <v>5</v>
      </c>
      <c r="G117"/>
      <c r="H117"/>
    </row>
    <row r="118" spans="1:8" x14ac:dyDescent="0.2">
      <c r="A118" t="s">
        <v>3641</v>
      </c>
      <c r="B118" t="s">
        <v>3642</v>
      </c>
      <c r="C118" s="114">
        <v>43466</v>
      </c>
      <c r="D118" s="114">
        <v>401768</v>
      </c>
      <c r="E118" t="s">
        <v>743</v>
      </c>
      <c r="F118">
        <v>5</v>
      </c>
      <c r="G118"/>
      <c r="H118"/>
    </row>
    <row r="119" spans="1:8" x14ac:dyDescent="0.2">
      <c r="A119" t="s">
        <v>3643</v>
      </c>
      <c r="B119" t="s">
        <v>3644</v>
      </c>
      <c r="C119" s="114">
        <v>43466</v>
      </c>
      <c r="D119" s="114">
        <v>401768</v>
      </c>
      <c r="E119" t="s">
        <v>743</v>
      </c>
      <c r="F119">
        <v>5</v>
      </c>
      <c r="G119"/>
      <c r="H119"/>
    </row>
    <row r="120" spans="1:8" x14ac:dyDescent="0.2">
      <c r="A120" t="s">
        <v>3645</v>
      </c>
      <c r="B120" t="s">
        <v>3646</v>
      </c>
      <c r="C120" s="114">
        <v>43466</v>
      </c>
      <c r="D120" s="114">
        <v>401768</v>
      </c>
      <c r="E120" t="s">
        <v>743</v>
      </c>
      <c r="F120">
        <v>5</v>
      </c>
      <c r="G120"/>
      <c r="H120"/>
    </row>
    <row r="121" spans="1:8" x14ac:dyDescent="0.2">
      <c r="A121" t="s">
        <v>1087</v>
      </c>
      <c r="B121" t="s">
        <v>1088</v>
      </c>
      <c r="C121" s="114">
        <v>43466</v>
      </c>
      <c r="D121" s="114">
        <v>401768</v>
      </c>
      <c r="E121" t="s">
        <v>743</v>
      </c>
      <c r="F121">
        <v>5</v>
      </c>
      <c r="G121"/>
      <c r="H121"/>
    </row>
    <row r="122" spans="1:8" x14ac:dyDescent="0.2">
      <c r="A122" t="s">
        <v>1087</v>
      </c>
      <c r="B122" t="s">
        <v>1088</v>
      </c>
      <c r="C122" s="114">
        <v>44654</v>
      </c>
      <c r="D122" s="114">
        <v>401768</v>
      </c>
      <c r="E122" t="s">
        <v>743</v>
      </c>
      <c r="F122">
        <v>5</v>
      </c>
      <c r="G122"/>
      <c r="H122"/>
    </row>
    <row r="123" spans="1:8" x14ac:dyDescent="0.2">
      <c r="A123" t="s">
        <v>1089</v>
      </c>
      <c r="B123" t="s">
        <v>1090</v>
      </c>
      <c r="C123" s="114">
        <v>43466</v>
      </c>
      <c r="D123" s="114">
        <v>401768</v>
      </c>
      <c r="E123" t="s">
        <v>743</v>
      </c>
      <c r="F123">
        <v>5</v>
      </c>
      <c r="G123"/>
      <c r="H123"/>
    </row>
    <row r="124" spans="1:8" x14ac:dyDescent="0.2">
      <c r="A124" t="s">
        <v>1089</v>
      </c>
      <c r="B124" t="s">
        <v>1090</v>
      </c>
      <c r="C124" s="114">
        <v>44654</v>
      </c>
      <c r="D124" s="114">
        <v>401768</v>
      </c>
      <c r="E124" t="s">
        <v>743</v>
      </c>
      <c r="F124">
        <v>5</v>
      </c>
      <c r="G124"/>
      <c r="H124"/>
    </row>
    <row r="125" spans="1:8" x14ac:dyDescent="0.2">
      <c r="A125" t="s">
        <v>1091</v>
      </c>
      <c r="B125" t="s">
        <v>1092</v>
      </c>
      <c r="C125" s="114">
        <v>44654</v>
      </c>
      <c r="D125" s="114">
        <v>401768</v>
      </c>
      <c r="E125" t="s">
        <v>743</v>
      </c>
      <c r="F125">
        <v>5</v>
      </c>
      <c r="G125"/>
      <c r="H125"/>
    </row>
    <row r="126" spans="1:8" x14ac:dyDescent="0.2">
      <c r="A126" t="s">
        <v>1091</v>
      </c>
      <c r="B126" t="s">
        <v>1092</v>
      </c>
      <c r="C126" s="114">
        <v>43466</v>
      </c>
      <c r="D126" s="114">
        <v>401768</v>
      </c>
      <c r="E126" t="s">
        <v>743</v>
      </c>
      <c r="F126">
        <v>5</v>
      </c>
      <c r="G126"/>
      <c r="H126"/>
    </row>
    <row r="127" spans="1:8" x14ac:dyDescent="0.2">
      <c r="A127" t="s">
        <v>1093</v>
      </c>
      <c r="B127" t="s">
        <v>1094</v>
      </c>
      <c r="C127" s="114">
        <v>44654</v>
      </c>
      <c r="D127" s="114">
        <v>401768</v>
      </c>
      <c r="E127" t="s">
        <v>743</v>
      </c>
      <c r="F127">
        <v>5</v>
      </c>
      <c r="G127"/>
      <c r="H127"/>
    </row>
    <row r="128" spans="1:8" x14ac:dyDescent="0.2">
      <c r="A128" t="s">
        <v>1093</v>
      </c>
      <c r="B128" t="s">
        <v>1094</v>
      </c>
      <c r="C128" s="114">
        <v>43466</v>
      </c>
      <c r="D128" s="114">
        <v>401768</v>
      </c>
      <c r="E128" t="s">
        <v>743</v>
      </c>
      <c r="F128">
        <v>5</v>
      </c>
      <c r="G128"/>
      <c r="H128"/>
    </row>
    <row r="129" spans="1:8" x14ac:dyDescent="0.2">
      <c r="A129" t="s">
        <v>1095</v>
      </c>
      <c r="B129" t="s">
        <v>1096</v>
      </c>
      <c r="C129" s="114">
        <v>44654</v>
      </c>
      <c r="D129" s="114">
        <v>401768</v>
      </c>
      <c r="E129" t="s">
        <v>743</v>
      </c>
      <c r="F129">
        <v>5</v>
      </c>
      <c r="G129"/>
      <c r="H129"/>
    </row>
    <row r="130" spans="1:8" x14ac:dyDescent="0.2">
      <c r="A130" t="s">
        <v>1095</v>
      </c>
      <c r="B130" t="s">
        <v>1096</v>
      </c>
      <c r="C130" s="114">
        <v>43466</v>
      </c>
      <c r="D130" s="114">
        <v>401768</v>
      </c>
      <c r="E130" t="s">
        <v>743</v>
      </c>
      <c r="F130">
        <v>5</v>
      </c>
      <c r="G130"/>
      <c r="H130"/>
    </row>
    <row r="131" spans="1:8" x14ac:dyDescent="0.2">
      <c r="A131" t="s">
        <v>1097</v>
      </c>
      <c r="B131" t="s">
        <v>1098</v>
      </c>
      <c r="C131" s="114">
        <v>43466</v>
      </c>
      <c r="D131" s="114">
        <v>401768</v>
      </c>
      <c r="E131" t="s">
        <v>743</v>
      </c>
      <c r="F131">
        <v>5</v>
      </c>
      <c r="G131"/>
      <c r="H131"/>
    </row>
    <row r="132" spans="1:8" x14ac:dyDescent="0.2">
      <c r="A132" t="s">
        <v>1099</v>
      </c>
      <c r="B132" t="s">
        <v>1100</v>
      </c>
      <c r="C132" s="114">
        <v>44654</v>
      </c>
      <c r="D132" s="114">
        <v>401768</v>
      </c>
      <c r="E132" t="s">
        <v>743</v>
      </c>
      <c r="F132">
        <v>5</v>
      </c>
      <c r="G132"/>
      <c r="H132"/>
    </row>
    <row r="133" spans="1:8" x14ac:dyDescent="0.2">
      <c r="A133" t="s">
        <v>1099</v>
      </c>
      <c r="B133" t="s">
        <v>1100</v>
      </c>
      <c r="C133" s="114">
        <v>43466</v>
      </c>
      <c r="D133" s="114">
        <v>401768</v>
      </c>
      <c r="E133" t="s">
        <v>743</v>
      </c>
      <c r="F133">
        <v>5</v>
      </c>
      <c r="G133"/>
      <c r="H133"/>
    </row>
    <row r="134" spans="1:8" x14ac:dyDescent="0.2">
      <c r="A134" t="s">
        <v>1101</v>
      </c>
      <c r="B134" t="s">
        <v>1102</v>
      </c>
      <c r="C134" s="114">
        <v>43466</v>
      </c>
      <c r="D134" s="114">
        <v>401768</v>
      </c>
      <c r="E134" t="s">
        <v>743</v>
      </c>
      <c r="F134">
        <v>5</v>
      </c>
      <c r="G134"/>
      <c r="H134"/>
    </row>
    <row r="135" spans="1:8" x14ac:dyDescent="0.2">
      <c r="A135" t="s">
        <v>1101</v>
      </c>
      <c r="B135" t="s">
        <v>1102</v>
      </c>
      <c r="C135" s="114">
        <v>44654</v>
      </c>
      <c r="D135" s="114">
        <v>401768</v>
      </c>
      <c r="E135" t="s">
        <v>743</v>
      </c>
      <c r="F135">
        <v>5</v>
      </c>
      <c r="G135"/>
      <c r="H135"/>
    </row>
    <row r="136" spans="1:8" x14ac:dyDescent="0.2">
      <c r="A136" t="s">
        <v>1103</v>
      </c>
      <c r="B136" t="s">
        <v>1104</v>
      </c>
      <c r="C136" s="114">
        <v>44654</v>
      </c>
      <c r="D136" s="114">
        <v>401768</v>
      </c>
      <c r="E136" t="s">
        <v>743</v>
      </c>
      <c r="F136">
        <v>5</v>
      </c>
      <c r="G136"/>
      <c r="H136"/>
    </row>
    <row r="137" spans="1:8" x14ac:dyDescent="0.2">
      <c r="A137" t="s">
        <v>1103</v>
      </c>
      <c r="B137" t="s">
        <v>1104</v>
      </c>
      <c r="C137" s="114">
        <v>43466</v>
      </c>
      <c r="D137" s="114">
        <v>401768</v>
      </c>
      <c r="E137" t="s">
        <v>743</v>
      </c>
      <c r="F137">
        <v>5</v>
      </c>
      <c r="G137"/>
      <c r="H137"/>
    </row>
    <row r="138" spans="1:8" x14ac:dyDescent="0.2">
      <c r="A138" t="s">
        <v>1105</v>
      </c>
      <c r="B138" t="s">
        <v>1106</v>
      </c>
      <c r="C138" s="114">
        <v>44654</v>
      </c>
      <c r="D138" s="114">
        <v>401768</v>
      </c>
      <c r="E138" t="s">
        <v>743</v>
      </c>
      <c r="F138">
        <v>5</v>
      </c>
      <c r="G138"/>
      <c r="H138"/>
    </row>
    <row r="139" spans="1:8" x14ac:dyDescent="0.2">
      <c r="A139" t="s">
        <v>1105</v>
      </c>
      <c r="B139" t="s">
        <v>1106</v>
      </c>
      <c r="C139" s="114">
        <v>43466</v>
      </c>
      <c r="D139" s="114">
        <v>401768</v>
      </c>
      <c r="E139" t="s">
        <v>743</v>
      </c>
      <c r="F139">
        <v>5</v>
      </c>
      <c r="G139"/>
      <c r="H139"/>
    </row>
    <row r="140" spans="1:8" x14ac:dyDescent="0.2">
      <c r="A140" t="s">
        <v>1107</v>
      </c>
      <c r="B140" t="s">
        <v>1108</v>
      </c>
      <c r="C140" s="114">
        <v>43466</v>
      </c>
      <c r="D140" s="114">
        <v>401768</v>
      </c>
      <c r="E140" t="s">
        <v>743</v>
      </c>
      <c r="F140">
        <v>5</v>
      </c>
      <c r="G140"/>
      <c r="H140"/>
    </row>
    <row r="141" spans="1:8" x14ac:dyDescent="0.2">
      <c r="A141" t="s">
        <v>1107</v>
      </c>
      <c r="B141" t="s">
        <v>1108</v>
      </c>
      <c r="C141" s="114">
        <v>44654</v>
      </c>
      <c r="D141" s="114">
        <v>401768</v>
      </c>
      <c r="E141" t="s">
        <v>743</v>
      </c>
      <c r="F141">
        <v>5</v>
      </c>
      <c r="G141"/>
      <c r="H141"/>
    </row>
    <row r="142" spans="1:8" x14ac:dyDescent="0.2">
      <c r="A142" t="s">
        <v>1109</v>
      </c>
      <c r="B142" t="s">
        <v>1110</v>
      </c>
      <c r="C142" s="114">
        <v>44654</v>
      </c>
      <c r="D142" s="114">
        <v>401768</v>
      </c>
      <c r="E142" t="s">
        <v>743</v>
      </c>
      <c r="F142">
        <v>5</v>
      </c>
      <c r="G142"/>
      <c r="H142"/>
    </row>
    <row r="143" spans="1:8" x14ac:dyDescent="0.2">
      <c r="A143" t="s">
        <v>1109</v>
      </c>
      <c r="B143" t="s">
        <v>1110</v>
      </c>
      <c r="C143" s="114">
        <v>43466</v>
      </c>
      <c r="D143" s="114">
        <v>401768</v>
      </c>
      <c r="E143" t="s">
        <v>743</v>
      </c>
      <c r="F143">
        <v>5</v>
      </c>
      <c r="G143"/>
      <c r="H143"/>
    </row>
    <row r="144" spans="1:8" x14ac:dyDescent="0.2">
      <c r="A144" t="s">
        <v>1111</v>
      </c>
      <c r="B144" t="s">
        <v>1112</v>
      </c>
      <c r="C144" s="114">
        <v>44654</v>
      </c>
      <c r="D144" s="114">
        <v>401768</v>
      </c>
      <c r="E144" t="s">
        <v>743</v>
      </c>
      <c r="F144">
        <v>5</v>
      </c>
      <c r="G144"/>
      <c r="H144"/>
    </row>
    <row r="145" spans="1:8" x14ac:dyDescent="0.2">
      <c r="A145" t="s">
        <v>1111</v>
      </c>
      <c r="B145" t="s">
        <v>1112</v>
      </c>
      <c r="C145" s="114">
        <v>43466</v>
      </c>
      <c r="D145" s="114">
        <v>401768</v>
      </c>
      <c r="E145" t="s">
        <v>743</v>
      </c>
      <c r="F145">
        <v>5</v>
      </c>
      <c r="G145"/>
      <c r="H145"/>
    </row>
    <row r="146" spans="1:8" x14ac:dyDescent="0.2">
      <c r="A146" t="s">
        <v>1113</v>
      </c>
      <c r="B146" t="s">
        <v>1114</v>
      </c>
      <c r="C146" s="114">
        <v>44654</v>
      </c>
      <c r="D146" s="114">
        <v>401768</v>
      </c>
      <c r="E146" t="s">
        <v>743</v>
      </c>
      <c r="F146">
        <v>5</v>
      </c>
      <c r="G146"/>
      <c r="H146"/>
    </row>
    <row r="147" spans="1:8" x14ac:dyDescent="0.2">
      <c r="A147" t="s">
        <v>1113</v>
      </c>
      <c r="B147" t="s">
        <v>1114</v>
      </c>
      <c r="C147" s="114">
        <v>43466</v>
      </c>
      <c r="D147" s="114">
        <v>401768</v>
      </c>
      <c r="E147" t="s">
        <v>743</v>
      </c>
      <c r="F147">
        <v>5</v>
      </c>
      <c r="G147"/>
      <c r="H147"/>
    </row>
    <row r="148" spans="1:8" x14ac:dyDescent="0.2">
      <c r="A148" t="s">
        <v>1115</v>
      </c>
      <c r="B148" t="s">
        <v>1116</v>
      </c>
      <c r="C148" s="114">
        <v>43466</v>
      </c>
      <c r="D148" s="114">
        <v>401768</v>
      </c>
      <c r="E148" t="s">
        <v>743</v>
      </c>
      <c r="F148">
        <v>5</v>
      </c>
      <c r="G148"/>
      <c r="H148"/>
    </row>
    <row r="149" spans="1:8" x14ac:dyDescent="0.2">
      <c r="A149" t="s">
        <v>1115</v>
      </c>
      <c r="B149" t="s">
        <v>1116</v>
      </c>
      <c r="C149" s="114">
        <v>44654</v>
      </c>
      <c r="D149" s="114">
        <v>401768</v>
      </c>
      <c r="E149" t="s">
        <v>743</v>
      </c>
      <c r="F149">
        <v>5</v>
      </c>
      <c r="G149"/>
      <c r="H149"/>
    </row>
    <row r="150" spans="1:8" x14ac:dyDescent="0.2">
      <c r="A150" t="s">
        <v>1117</v>
      </c>
      <c r="B150" t="s">
        <v>1118</v>
      </c>
      <c r="C150" s="114">
        <v>43466</v>
      </c>
      <c r="D150" s="114">
        <v>401768</v>
      </c>
      <c r="E150" t="s">
        <v>743</v>
      </c>
      <c r="F150">
        <v>5</v>
      </c>
      <c r="G150"/>
      <c r="H150"/>
    </row>
    <row r="151" spans="1:8" x14ac:dyDescent="0.2">
      <c r="A151" t="s">
        <v>1117</v>
      </c>
      <c r="B151" t="s">
        <v>1118</v>
      </c>
      <c r="C151" s="114">
        <v>44654</v>
      </c>
      <c r="D151" s="114">
        <v>401768</v>
      </c>
      <c r="E151" t="s">
        <v>743</v>
      </c>
      <c r="F151">
        <v>5</v>
      </c>
      <c r="G151"/>
      <c r="H151"/>
    </row>
    <row r="152" spans="1:8" x14ac:dyDescent="0.2">
      <c r="A152" t="s">
        <v>1119</v>
      </c>
      <c r="B152" t="s">
        <v>1120</v>
      </c>
      <c r="C152" s="114">
        <v>43466</v>
      </c>
      <c r="D152" s="114">
        <v>401768</v>
      </c>
      <c r="E152" t="s">
        <v>743</v>
      </c>
      <c r="F152">
        <v>5</v>
      </c>
      <c r="G152"/>
      <c r="H152"/>
    </row>
    <row r="153" spans="1:8" x14ac:dyDescent="0.2">
      <c r="A153" t="s">
        <v>1119</v>
      </c>
      <c r="B153" t="s">
        <v>1120</v>
      </c>
      <c r="C153" s="114">
        <v>44654</v>
      </c>
      <c r="D153" s="114">
        <v>401768</v>
      </c>
      <c r="E153" t="s">
        <v>743</v>
      </c>
      <c r="F153">
        <v>5</v>
      </c>
      <c r="G153"/>
      <c r="H153"/>
    </row>
    <row r="154" spans="1:8" x14ac:dyDescent="0.2">
      <c r="A154" t="s">
        <v>1121</v>
      </c>
      <c r="B154" t="s">
        <v>1122</v>
      </c>
      <c r="C154" s="114">
        <v>43466</v>
      </c>
      <c r="D154" s="114">
        <v>401768</v>
      </c>
      <c r="E154" t="s">
        <v>743</v>
      </c>
      <c r="F154">
        <v>5</v>
      </c>
      <c r="G154"/>
      <c r="H154"/>
    </row>
    <row r="155" spans="1:8" x14ac:dyDescent="0.2">
      <c r="A155" t="s">
        <v>1121</v>
      </c>
      <c r="B155" t="s">
        <v>1122</v>
      </c>
      <c r="C155" s="114">
        <v>44654</v>
      </c>
      <c r="D155" s="114">
        <v>401768</v>
      </c>
      <c r="E155" t="s">
        <v>743</v>
      </c>
      <c r="F155">
        <v>5</v>
      </c>
      <c r="G155"/>
      <c r="H155"/>
    </row>
    <row r="156" spans="1:8" x14ac:dyDescent="0.2">
      <c r="A156" t="s">
        <v>1123</v>
      </c>
      <c r="B156" t="s">
        <v>1124</v>
      </c>
      <c r="C156" s="114">
        <v>43466</v>
      </c>
      <c r="D156" s="114">
        <v>401768</v>
      </c>
      <c r="E156" t="s">
        <v>743</v>
      </c>
      <c r="F156">
        <v>5</v>
      </c>
      <c r="G156"/>
      <c r="H156"/>
    </row>
    <row r="157" spans="1:8" x14ac:dyDescent="0.2">
      <c r="A157" t="s">
        <v>1123</v>
      </c>
      <c r="B157" t="s">
        <v>1124</v>
      </c>
      <c r="C157" s="114">
        <v>44654</v>
      </c>
      <c r="D157" s="114">
        <v>401768</v>
      </c>
      <c r="E157" t="s">
        <v>743</v>
      </c>
      <c r="F157">
        <v>5</v>
      </c>
      <c r="G157"/>
      <c r="H157"/>
    </row>
    <row r="158" spans="1:8" x14ac:dyDescent="0.2">
      <c r="A158" t="s">
        <v>1125</v>
      </c>
      <c r="B158" t="s">
        <v>1126</v>
      </c>
      <c r="C158" s="114">
        <v>43466</v>
      </c>
      <c r="D158" s="114">
        <v>401768</v>
      </c>
      <c r="E158" t="s">
        <v>743</v>
      </c>
      <c r="F158">
        <v>5</v>
      </c>
      <c r="G158"/>
      <c r="H158"/>
    </row>
    <row r="159" spans="1:8" x14ac:dyDescent="0.2">
      <c r="A159" t="s">
        <v>1125</v>
      </c>
      <c r="B159" t="s">
        <v>1126</v>
      </c>
      <c r="C159" s="114">
        <v>44654</v>
      </c>
      <c r="D159" s="114">
        <v>401768</v>
      </c>
      <c r="E159" t="s">
        <v>743</v>
      </c>
      <c r="F159">
        <v>5</v>
      </c>
      <c r="G159"/>
      <c r="H159"/>
    </row>
    <row r="160" spans="1:8" x14ac:dyDescent="0.2">
      <c r="A160" t="s">
        <v>1127</v>
      </c>
      <c r="B160" t="s">
        <v>1128</v>
      </c>
      <c r="C160" s="114">
        <v>44654</v>
      </c>
      <c r="D160" s="114">
        <v>401768</v>
      </c>
      <c r="E160" t="s">
        <v>743</v>
      </c>
      <c r="F160">
        <v>5</v>
      </c>
      <c r="G160"/>
      <c r="H160"/>
    </row>
    <row r="161" spans="1:8" x14ac:dyDescent="0.2">
      <c r="A161" t="s">
        <v>1127</v>
      </c>
      <c r="B161" t="s">
        <v>1128</v>
      </c>
      <c r="C161" s="114">
        <v>43466</v>
      </c>
      <c r="D161" s="114">
        <v>401768</v>
      </c>
      <c r="E161" t="s">
        <v>743</v>
      </c>
      <c r="F161">
        <v>5</v>
      </c>
      <c r="G161"/>
      <c r="H161"/>
    </row>
    <row r="162" spans="1:8" x14ac:dyDescent="0.2">
      <c r="A162" t="s">
        <v>1129</v>
      </c>
      <c r="B162" t="s">
        <v>1130</v>
      </c>
      <c r="C162" s="114">
        <v>43466</v>
      </c>
      <c r="D162" s="114">
        <v>401768</v>
      </c>
      <c r="E162" t="s">
        <v>743</v>
      </c>
      <c r="F162">
        <v>5</v>
      </c>
      <c r="G162"/>
      <c r="H162"/>
    </row>
    <row r="163" spans="1:8" x14ac:dyDescent="0.2">
      <c r="A163" t="s">
        <v>1129</v>
      </c>
      <c r="B163" t="s">
        <v>1130</v>
      </c>
      <c r="C163" s="114">
        <v>44654</v>
      </c>
      <c r="D163" s="114">
        <v>401768</v>
      </c>
      <c r="E163" t="s">
        <v>743</v>
      </c>
      <c r="F163">
        <v>5</v>
      </c>
      <c r="G163"/>
      <c r="H163"/>
    </row>
    <row r="164" spans="1:8" x14ac:dyDescent="0.2">
      <c r="A164" t="s">
        <v>1131</v>
      </c>
      <c r="B164" t="s">
        <v>1132</v>
      </c>
      <c r="C164" s="114">
        <v>44654</v>
      </c>
      <c r="D164" s="114">
        <v>401768</v>
      </c>
      <c r="E164" t="s">
        <v>743</v>
      </c>
      <c r="F164">
        <v>5</v>
      </c>
      <c r="G164"/>
      <c r="H164"/>
    </row>
    <row r="165" spans="1:8" x14ac:dyDescent="0.2">
      <c r="A165" t="s">
        <v>1131</v>
      </c>
      <c r="B165" t="s">
        <v>1132</v>
      </c>
      <c r="C165" s="114">
        <v>43466</v>
      </c>
      <c r="D165" s="114">
        <v>401768</v>
      </c>
      <c r="E165" t="s">
        <v>743</v>
      </c>
      <c r="F165">
        <v>5</v>
      </c>
      <c r="G165"/>
      <c r="H165"/>
    </row>
    <row r="166" spans="1:8" x14ac:dyDescent="0.2">
      <c r="A166" t="s">
        <v>1133</v>
      </c>
      <c r="B166" t="s">
        <v>1134</v>
      </c>
      <c r="C166" s="114">
        <v>43466</v>
      </c>
      <c r="D166" s="114">
        <v>401768</v>
      </c>
      <c r="E166" t="s">
        <v>743</v>
      </c>
      <c r="F166">
        <v>5</v>
      </c>
      <c r="G166"/>
      <c r="H166"/>
    </row>
    <row r="167" spans="1:8" x14ac:dyDescent="0.2">
      <c r="A167" t="s">
        <v>1133</v>
      </c>
      <c r="B167" t="s">
        <v>1134</v>
      </c>
      <c r="C167" s="114">
        <v>44654</v>
      </c>
      <c r="D167" s="114">
        <v>401768</v>
      </c>
      <c r="E167" t="s">
        <v>743</v>
      </c>
      <c r="F167">
        <v>5</v>
      </c>
      <c r="G167"/>
      <c r="H167"/>
    </row>
    <row r="168" spans="1:8" x14ac:dyDescent="0.2">
      <c r="A168" t="s">
        <v>1135</v>
      </c>
      <c r="B168" t="s">
        <v>1136</v>
      </c>
      <c r="C168" s="114">
        <v>44654</v>
      </c>
      <c r="D168" s="114">
        <v>401768</v>
      </c>
      <c r="E168" t="s">
        <v>743</v>
      </c>
      <c r="F168">
        <v>5</v>
      </c>
      <c r="G168"/>
      <c r="H168"/>
    </row>
    <row r="169" spans="1:8" x14ac:dyDescent="0.2">
      <c r="A169" t="s">
        <v>1135</v>
      </c>
      <c r="B169" t="s">
        <v>1136</v>
      </c>
      <c r="C169" s="114">
        <v>43466</v>
      </c>
      <c r="D169" s="114">
        <v>401768</v>
      </c>
      <c r="E169" t="s">
        <v>743</v>
      </c>
      <c r="F169">
        <v>5</v>
      </c>
      <c r="G169"/>
      <c r="H169"/>
    </row>
    <row r="170" spans="1:8" x14ac:dyDescent="0.2">
      <c r="A170" t="s">
        <v>1137</v>
      </c>
      <c r="B170" t="s">
        <v>1138</v>
      </c>
      <c r="C170" s="114">
        <v>43466</v>
      </c>
      <c r="D170" s="114">
        <v>401768</v>
      </c>
      <c r="E170" t="s">
        <v>743</v>
      </c>
      <c r="F170">
        <v>5</v>
      </c>
      <c r="G170"/>
      <c r="H170"/>
    </row>
    <row r="171" spans="1:8" x14ac:dyDescent="0.2">
      <c r="A171" t="s">
        <v>1137</v>
      </c>
      <c r="B171" t="s">
        <v>1138</v>
      </c>
      <c r="C171" s="114">
        <v>44654</v>
      </c>
      <c r="D171" s="114">
        <v>401768</v>
      </c>
      <c r="E171" t="s">
        <v>743</v>
      </c>
      <c r="F171">
        <v>5</v>
      </c>
      <c r="G171"/>
      <c r="H171"/>
    </row>
    <row r="172" spans="1:8" x14ac:dyDescent="0.2">
      <c r="A172" t="s">
        <v>1139</v>
      </c>
      <c r="B172" t="s">
        <v>1140</v>
      </c>
      <c r="C172" s="114">
        <v>44654</v>
      </c>
      <c r="D172" s="114">
        <v>401768</v>
      </c>
      <c r="E172" t="s">
        <v>743</v>
      </c>
      <c r="F172">
        <v>5</v>
      </c>
      <c r="G172"/>
      <c r="H172"/>
    </row>
    <row r="173" spans="1:8" x14ac:dyDescent="0.2">
      <c r="A173" t="s">
        <v>1139</v>
      </c>
      <c r="B173" t="s">
        <v>1140</v>
      </c>
      <c r="C173" s="114">
        <v>43466</v>
      </c>
      <c r="D173" s="114">
        <v>401768</v>
      </c>
      <c r="E173" t="s">
        <v>743</v>
      </c>
      <c r="F173">
        <v>5</v>
      </c>
      <c r="G173"/>
      <c r="H173"/>
    </row>
    <row r="174" spans="1:8" x14ac:dyDescent="0.2">
      <c r="A174" t="s">
        <v>1141</v>
      </c>
      <c r="B174" t="s">
        <v>1142</v>
      </c>
      <c r="C174" s="114">
        <v>44654</v>
      </c>
      <c r="D174" s="114">
        <v>401768</v>
      </c>
      <c r="E174" t="s">
        <v>743</v>
      </c>
      <c r="F174">
        <v>5</v>
      </c>
      <c r="G174"/>
      <c r="H174"/>
    </row>
    <row r="175" spans="1:8" x14ac:dyDescent="0.2">
      <c r="A175" t="s">
        <v>1141</v>
      </c>
      <c r="B175" t="s">
        <v>1142</v>
      </c>
      <c r="C175" s="114">
        <v>43466</v>
      </c>
      <c r="D175" s="114">
        <v>401768</v>
      </c>
      <c r="E175" t="s">
        <v>743</v>
      </c>
      <c r="F175">
        <v>5</v>
      </c>
      <c r="G175"/>
      <c r="H175"/>
    </row>
    <row r="176" spans="1:8" x14ac:dyDescent="0.2">
      <c r="A176" t="s">
        <v>1143</v>
      </c>
      <c r="B176" t="s">
        <v>1144</v>
      </c>
      <c r="C176" s="114">
        <v>44654</v>
      </c>
      <c r="D176" s="114">
        <v>401768</v>
      </c>
      <c r="E176" t="s">
        <v>743</v>
      </c>
      <c r="F176">
        <v>5</v>
      </c>
      <c r="G176"/>
      <c r="H176"/>
    </row>
    <row r="177" spans="1:8" x14ac:dyDescent="0.2">
      <c r="A177" t="s">
        <v>1143</v>
      </c>
      <c r="B177" t="s">
        <v>1144</v>
      </c>
      <c r="C177" s="114">
        <v>43466</v>
      </c>
      <c r="D177" s="114">
        <v>401768</v>
      </c>
      <c r="E177" t="s">
        <v>743</v>
      </c>
      <c r="F177">
        <v>5</v>
      </c>
      <c r="G177"/>
      <c r="H177"/>
    </row>
    <row r="178" spans="1:8" x14ac:dyDescent="0.2">
      <c r="A178" t="s">
        <v>1145</v>
      </c>
      <c r="B178" t="s">
        <v>1146</v>
      </c>
      <c r="C178" s="114">
        <v>44654</v>
      </c>
      <c r="D178" s="114">
        <v>401768</v>
      </c>
      <c r="E178" t="s">
        <v>743</v>
      </c>
      <c r="F178">
        <v>5</v>
      </c>
      <c r="G178"/>
      <c r="H178"/>
    </row>
    <row r="179" spans="1:8" x14ac:dyDescent="0.2">
      <c r="A179" t="s">
        <v>1145</v>
      </c>
      <c r="B179" t="s">
        <v>1146</v>
      </c>
      <c r="C179" s="114">
        <v>43466</v>
      </c>
      <c r="D179" s="114">
        <v>401768</v>
      </c>
      <c r="E179" t="s">
        <v>743</v>
      </c>
      <c r="F179">
        <v>5</v>
      </c>
      <c r="G179"/>
      <c r="H179"/>
    </row>
    <row r="180" spans="1:8" x14ac:dyDescent="0.2">
      <c r="A180" t="s">
        <v>1147</v>
      </c>
      <c r="B180" t="s">
        <v>1148</v>
      </c>
      <c r="C180" s="114">
        <v>43466</v>
      </c>
      <c r="D180" s="114">
        <v>401768</v>
      </c>
      <c r="E180" t="s">
        <v>743</v>
      </c>
      <c r="F180">
        <v>5</v>
      </c>
      <c r="G180"/>
      <c r="H180"/>
    </row>
    <row r="181" spans="1:8" x14ac:dyDescent="0.2">
      <c r="A181" t="s">
        <v>1147</v>
      </c>
      <c r="B181" t="s">
        <v>1148</v>
      </c>
      <c r="C181" s="114">
        <v>44654</v>
      </c>
      <c r="D181" s="114">
        <v>401768</v>
      </c>
      <c r="E181" t="s">
        <v>743</v>
      </c>
      <c r="F181">
        <v>5</v>
      </c>
      <c r="G181"/>
      <c r="H181"/>
    </row>
    <row r="182" spans="1:8" x14ac:dyDescent="0.2">
      <c r="A182" t="s">
        <v>1149</v>
      </c>
      <c r="B182" t="s">
        <v>1150</v>
      </c>
      <c r="C182" s="114">
        <v>43466</v>
      </c>
      <c r="D182" s="114">
        <v>401768</v>
      </c>
      <c r="E182" t="s">
        <v>743</v>
      </c>
      <c r="F182">
        <v>5</v>
      </c>
      <c r="G182"/>
      <c r="H182"/>
    </row>
    <row r="183" spans="1:8" x14ac:dyDescent="0.2">
      <c r="A183" t="s">
        <v>1149</v>
      </c>
      <c r="B183" t="s">
        <v>1150</v>
      </c>
      <c r="C183" s="114">
        <v>44654</v>
      </c>
      <c r="D183" s="114">
        <v>401768</v>
      </c>
      <c r="E183" t="s">
        <v>743</v>
      </c>
      <c r="F183">
        <v>5</v>
      </c>
      <c r="G183"/>
      <c r="H183"/>
    </row>
    <row r="184" spans="1:8" x14ac:dyDescent="0.2">
      <c r="A184" t="s">
        <v>1151</v>
      </c>
      <c r="B184" t="s">
        <v>1152</v>
      </c>
      <c r="C184" s="114">
        <v>44654</v>
      </c>
      <c r="D184" s="114">
        <v>401768</v>
      </c>
      <c r="E184" t="s">
        <v>743</v>
      </c>
      <c r="F184">
        <v>5</v>
      </c>
      <c r="G184"/>
      <c r="H184"/>
    </row>
    <row r="185" spans="1:8" x14ac:dyDescent="0.2">
      <c r="A185" t="s">
        <v>1151</v>
      </c>
      <c r="B185" t="s">
        <v>1152</v>
      </c>
      <c r="C185" s="114">
        <v>43466</v>
      </c>
      <c r="D185" s="114">
        <v>401768</v>
      </c>
      <c r="E185" t="s">
        <v>743</v>
      </c>
      <c r="F185">
        <v>5</v>
      </c>
      <c r="G185"/>
      <c r="H185"/>
    </row>
    <row r="186" spans="1:8" x14ac:dyDescent="0.2">
      <c r="A186" t="s">
        <v>1153</v>
      </c>
      <c r="B186" t="s">
        <v>1154</v>
      </c>
      <c r="C186" s="114">
        <v>43466</v>
      </c>
      <c r="D186" s="114">
        <v>401768</v>
      </c>
      <c r="E186" t="s">
        <v>743</v>
      </c>
      <c r="F186">
        <v>5</v>
      </c>
      <c r="G186"/>
      <c r="H186"/>
    </row>
    <row r="187" spans="1:8" x14ac:dyDescent="0.2">
      <c r="A187" t="s">
        <v>1153</v>
      </c>
      <c r="B187" t="s">
        <v>1154</v>
      </c>
      <c r="C187" s="114">
        <v>44654</v>
      </c>
      <c r="D187" s="114">
        <v>401768</v>
      </c>
      <c r="E187" t="s">
        <v>743</v>
      </c>
      <c r="F187">
        <v>5</v>
      </c>
      <c r="G187"/>
      <c r="H187"/>
    </row>
    <row r="188" spans="1:8" x14ac:dyDescent="0.2">
      <c r="A188" t="s">
        <v>1155</v>
      </c>
      <c r="B188" t="s">
        <v>1156</v>
      </c>
      <c r="C188" s="114">
        <v>43466</v>
      </c>
      <c r="D188" s="114">
        <v>401768</v>
      </c>
      <c r="E188" t="s">
        <v>743</v>
      </c>
      <c r="F188">
        <v>5</v>
      </c>
      <c r="G188"/>
      <c r="H188"/>
    </row>
    <row r="189" spans="1:8" x14ac:dyDescent="0.2">
      <c r="A189" t="s">
        <v>1155</v>
      </c>
      <c r="B189" t="s">
        <v>1156</v>
      </c>
      <c r="C189" s="114">
        <v>44654</v>
      </c>
      <c r="D189" s="114">
        <v>401768</v>
      </c>
      <c r="E189" t="s">
        <v>743</v>
      </c>
      <c r="F189">
        <v>5</v>
      </c>
      <c r="G189"/>
      <c r="H189"/>
    </row>
    <row r="190" spans="1:8" x14ac:dyDescent="0.2">
      <c r="A190" t="s">
        <v>1157</v>
      </c>
      <c r="B190" t="s">
        <v>1158</v>
      </c>
      <c r="C190" s="114">
        <v>43466</v>
      </c>
      <c r="D190" s="114">
        <v>401768</v>
      </c>
      <c r="E190" t="s">
        <v>743</v>
      </c>
      <c r="F190">
        <v>5</v>
      </c>
      <c r="G190"/>
      <c r="H190"/>
    </row>
    <row r="191" spans="1:8" x14ac:dyDescent="0.2">
      <c r="A191" t="s">
        <v>1157</v>
      </c>
      <c r="B191" t="s">
        <v>1158</v>
      </c>
      <c r="C191" s="114">
        <v>44654</v>
      </c>
      <c r="D191" s="114">
        <v>401768</v>
      </c>
      <c r="E191" t="s">
        <v>743</v>
      </c>
      <c r="F191">
        <v>5</v>
      </c>
      <c r="G191"/>
      <c r="H191"/>
    </row>
    <row r="192" spans="1:8" x14ac:dyDescent="0.2">
      <c r="A192" t="s">
        <v>1159</v>
      </c>
      <c r="B192" t="s">
        <v>1160</v>
      </c>
      <c r="C192" s="114">
        <v>44654</v>
      </c>
      <c r="D192" s="114">
        <v>401768</v>
      </c>
      <c r="E192" t="s">
        <v>743</v>
      </c>
      <c r="F192">
        <v>5</v>
      </c>
      <c r="G192"/>
      <c r="H192"/>
    </row>
    <row r="193" spans="1:8" x14ac:dyDescent="0.2">
      <c r="A193" t="s">
        <v>1159</v>
      </c>
      <c r="B193" t="s">
        <v>1160</v>
      </c>
      <c r="C193" s="114">
        <v>43466</v>
      </c>
      <c r="D193" s="114">
        <v>401768</v>
      </c>
      <c r="E193" t="s">
        <v>743</v>
      </c>
      <c r="F193">
        <v>5</v>
      </c>
      <c r="G193"/>
      <c r="H193"/>
    </row>
    <row r="194" spans="1:8" x14ac:dyDescent="0.2">
      <c r="A194" t="s">
        <v>1161</v>
      </c>
      <c r="B194" t="s">
        <v>1162</v>
      </c>
      <c r="C194" s="114">
        <v>43466</v>
      </c>
      <c r="D194" s="114">
        <v>401768</v>
      </c>
      <c r="E194" t="s">
        <v>743</v>
      </c>
      <c r="F194">
        <v>5</v>
      </c>
      <c r="G194"/>
      <c r="H194"/>
    </row>
    <row r="195" spans="1:8" x14ac:dyDescent="0.2">
      <c r="A195" t="s">
        <v>1161</v>
      </c>
      <c r="B195" t="s">
        <v>1162</v>
      </c>
      <c r="C195" s="114">
        <v>44654</v>
      </c>
      <c r="D195" s="114">
        <v>401768</v>
      </c>
      <c r="E195" t="s">
        <v>743</v>
      </c>
      <c r="F195">
        <v>5</v>
      </c>
      <c r="G195"/>
      <c r="H195"/>
    </row>
    <row r="196" spans="1:8" x14ac:dyDescent="0.2">
      <c r="A196" t="s">
        <v>1163</v>
      </c>
      <c r="B196" t="s">
        <v>1164</v>
      </c>
      <c r="C196" s="114">
        <v>44654</v>
      </c>
      <c r="D196" s="114">
        <v>401768</v>
      </c>
      <c r="E196" t="s">
        <v>743</v>
      </c>
      <c r="F196">
        <v>5</v>
      </c>
      <c r="G196"/>
      <c r="H196"/>
    </row>
    <row r="197" spans="1:8" x14ac:dyDescent="0.2">
      <c r="A197" t="s">
        <v>1163</v>
      </c>
      <c r="B197" t="s">
        <v>1164</v>
      </c>
      <c r="C197" s="114">
        <v>43466</v>
      </c>
      <c r="D197" s="114">
        <v>401768</v>
      </c>
      <c r="E197" t="s">
        <v>743</v>
      </c>
      <c r="F197">
        <v>5</v>
      </c>
      <c r="G197"/>
      <c r="H197"/>
    </row>
    <row r="198" spans="1:8" x14ac:dyDescent="0.2">
      <c r="A198" t="s">
        <v>1165</v>
      </c>
      <c r="B198" t="s">
        <v>1166</v>
      </c>
      <c r="C198" s="114">
        <v>43466</v>
      </c>
      <c r="D198" s="114">
        <v>401768</v>
      </c>
      <c r="E198" t="s">
        <v>743</v>
      </c>
      <c r="F198">
        <v>5</v>
      </c>
      <c r="G198"/>
      <c r="H198"/>
    </row>
    <row r="199" spans="1:8" x14ac:dyDescent="0.2">
      <c r="A199" t="s">
        <v>1165</v>
      </c>
      <c r="B199" t="s">
        <v>1166</v>
      </c>
      <c r="C199" s="114">
        <v>44654</v>
      </c>
      <c r="D199" s="114">
        <v>401768</v>
      </c>
      <c r="E199" t="s">
        <v>743</v>
      </c>
      <c r="F199">
        <v>5</v>
      </c>
      <c r="G199"/>
      <c r="H199"/>
    </row>
    <row r="200" spans="1:8" x14ac:dyDescent="0.2">
      <c r="A200" t="s">
        <v>1167</v>
      </c>
      <c r="B200" t="s">
        <v>1168</v>
      </c>
      <c r="C200" s="114">
        <v>44654</v>
      </c>
      <c r="D200" s="114">
        <v>401768</v>
      </c>
      <c r="E200" t="s">
        <v>743</v>
      </c>
      <c r="F200">
        <v>5</v>
      </c>
      <c r="G200"/>
      <c r="H200"/>
    </row>
    <row r="201" spans="1:8" x14ac:dyDescent="0.2">
      <c r="A201" t="s">
        <v>1167</v>
      </c>
      <c r="B201" t="s">
        <v>1168</v>
      </c>
      <c r="C201" s="114">
        <v>43466</v>
      </c>
      <c r="D201" s="114">
        <v>401768</v>
      </c>
      <c r="E201" t="s">
        <v>743</v>
      </c>
      <c r="F201">
        <v>5</v>
      </c>
      <c r="G201"/>
      <c r="H201"/>
    </row>
    <row r="202" spans="1:8" x14ac:dyDescent="0.2">
      <c r="A202" t="s">
        <v>1169</v>
      </c>
      <c r="B202" t="s">
        <v>1170</v>
      </c>
      <c r="C202" s="114">
        <v>44654</v>
      </c>
      <c r="D202" s="114">
        <v>401768</v>
      </c>
      <c r="E202" t="s">
        <v>743</v>
      </c>
      <c r="F202">
        <v>5</v>
      </c>
      <c r="G202"/>
      <c r="H202"/>
    </row>
    <row r="203" spans="1:8" x14ac:dyDescent="0.2">
      <c r="A203" t="s">
        <v>1169</v>
      </c>
      <c r="B203" t="s">
        <v>1170</v>
      </c>
      <c r="C203" s="114">
        <v>43466</v>
      </c>
      <c r="D203" s="114">
        <v>401768</v>
      </c>
      <c r="E203" t="s">
        <v>743</v>
      </c>
      <c r="F203">
        <v>5</v>
      </c>
      <c r="G203"/>
      <c r="H203"/>
    </row>
    <row r="204" spans="1:8" x14ac:dyDescent="0.2">
      <c r="A204" t="s">
        <v>1171</v>
      </c>
      <c r="B204" t="s">
        <v>1172</v>
      </c>
      <c r="C204" s="114">
        <v>44654</v>
      </c>
      <c r="D204" s="114">
        <v>401768</v>
      </c>
      <c r="E204" t="s">
        <v>743</v>
      </c>
      <c r="F204">
        <v>5</v>
      </c>
      <c r="G204"/>
      <c r="H204"/>
    </row>
    <row r="205" spans="1:8" x14ac:dyDescent="0.2">
      <c r="A205" t="s">
        <v>1171</v>
      </c>
      <c r="B205" t="s">
        <v>1172</v>
      </c>
      <c r="C205" s="114">
        <v>43466</v>
      </c>
      <c r="D205" s="114">
        <v>401768</v>
      </c>
      <c r="E205" t="s">
        <v>743</v>
      </c>
      <c r="F205">
        <v>5</v>
      </c>
      <c r="G205"/>
      <c r="H205"/>
    </row>
    <row r="206" spans="1:8" x14ac:dyDescent="0.2">
      <c r="A206" t="s">
        <v>1173</v>
      </c>
      <c r="B206" t="s">
        <v>1174</v>
      </c>
      <c r="C206" s="114">
        <v>43466</v>
      </c>
      <c r="D206" s="114">
        <v>401768</v>
      </c>
      <c r="E206" t="s">
        <v>743</v>
      </c>
      <c r="F206">
        <v>5</v>
      </c>
      <c r="G206"/>
      <c r="H206"/>
    </row>
    <row r="207" spans="1:8" x14ac:dyDescent="0.2">
      <c r="A207" t="s">
        <v>1173</v>
      </c>
      <c r="B207" t="s">
        <v>1174</v>
      </c>
      <c r="C207" s="114">
        <v>44654</v>
      </c>
      <c r="D207" s="114">
        <v>401768</v>
      </c>
      <c r="E207" t="s">
        <v>743</v>
      </c>
      <c r="F207">
        <v>5</v>
      </c>
      <c r="G207"/>
      <c r="H207"/>
    </row>
    <row r="208" spans="1:8" x14ac:dyDescent="0.2">
      <c r="A208" t="s">
        <v>1175</v>
      </c>
      <c r="B208" t="s">
        <v>1176</v>
      </c>
      <c r="C208" s="114">
        <v>43466</v>
      </c>
      <c r="D208" s="114">
        <v>401768</v>
      </c>
      <c r="E208" t="s">
        <v>743</v>
      </c>
      <c r="F208">
        <v>5</v>
      </c>
      <c r="G208"/>
      <c r="H208"/>
    </row>
    <row r="209" spans="1:8" x14ac:dyDescent="0.2">
      <c r="A209" t="s">
        <v>1175</v>
      </c>
      <c r="B209" t="s">
        <v>1176</v>
      </c>
      <c r="C209" s="114">
        <v>44654</v>
      </c>
      <c r="D209" s="114">
        <v>401768</v>
      </c>
      <c r="E209" t="s">
        <v>743</v>
      </c>
      <c r="F209">
        <v>5</v>
      </c>
      <c r="G209"/>
      <c r="H209"/>
    </row>
    <row r="210" spans="1:8" x14ac:dyDescent="0.2">
      <c r="A210" t="s">
        <v>1175</v>
      </c>
      <c r="B210" t="s">
        <v>1176</v>
      </c>
      <c r="C210" s="114">
        <v>43466</v>
      </c>
      <c r="D210" s="114">
        <v>401768</v>
      </c>
      <c r="E210" t="s">
        <v>743</v>
      </c>
      <c r="F210">
        <v>5</v>
      </c>
      <c r="G210"/>
      <c r="H210"/>
    </row>
    <row r="211" spans="1:8" x14ac:dyDescent="0.2">
      <c r="A211" t="s">
        <v>1177</v>
      </c>
      <c r="B211" t="s">
        <v>1178</v>
      </c>
      <c r="C211" s="114">
        <v>44654</v>
      </c>
      <c r="D211" s="114">
        <v>401768</v>
      </c>
      <c r="E211" t="s">
        <v>743</v>
      </c>
      <c r="F211">
        <v>5</v>
      </c>
      <c r="G211"/>
      <c r="H211"/>
    </row>
    <row r="212" spans="1:8" x14ac:dyDescent="0.2">
      <c r="A212" t="s">
        <v>1177</v>
      </c>
      <c r="B212" t="s">
        <v>1178</v>
      </c>
      <c r="C212" s="114">
        <v>43466</v>
      </c>
      <c r="D212" s="114">
        <v>401768</v>
      </c>
      <c r="E212" t="s">
        <v>743</v>
      </c>
      <c r="F212">
        <v>5</v>
      </c>
      <c r="G212"/>
      <c r="H212"/>
    </row>
    <row r="213" spans="1:8" x14ac:dyDescent="0.2">
      <c r="A213" t="s">
        <v>1179</v>
      </c>
      <c r="B213" t="s">
        <v>1180</v>
      </c>
      <c r="C213" s="114">
        <v>43466</v>
      </c>
      <c r="D213" s="114">
        <v>401768</v>
      </c>
      <c r="E213" t="s">
        <v>743</v>
      </c>
      <c r="F213">
        <v>5</v>
      </c>
      <c r="G213"/>
      <c r="H213"/>
    </row>
    <row r="214" spans="1:8" x14ac:dyDescent="0.2">
      <c r="A214" t="s">
        <v>1179</v>
      </c>
      <c r="B214" t="s">
        <v>1180</v>
      </c>
      <c r="C214" s="114">
        <v>44654</v>
      </c>
      <c r="D214" s="114">
        <v>401768</v>
      </c>
      <c r="E214" t="s">
        <v>743</v>
      </c>
      <c r="F214">
        <v>5</v>
      </c>
      <c r="G214"/>
      <c r="H214"/>
    </row>
    <row r="215" spans="1:8" x14ac:dyDescent="0.2">
      <c r="A215" t="s">
        <v>1181</v>
      </c>
      <c r="B215" t="s">
        <v>1182</v>
      </c>
      <c r="C215" s="114">
        <v>44654</v>
      </c>
      <c r="D215" s="114">
        <v>401768</v>
      </c>
      <c r="E215" t="s">
        <v>743</v>
      </c>
      <c r="F215">
        <v>5</v>
      </c>
      <c r="G215"/>
      <c r="H215"/>
    </row>
    <row r="216" spans="1:8" x14ac:dyDescent="0.2">
      <c r="A216" t="s">
        <v>1181</v>
      </c>
      <c r="B216" t="s">
        <v>1182</v>
      </c>
      <c r="C216" s="114">
        <v>43466</v>
      </c>
      <c r="D216" s="114">
        <v>401768</v>
      </c>
      <c r="E216" t="s">
        <v>743</v>
      </c>
      <c r="F216">
        <v>5</v>
      </c>
      <c r="G216"/>
      <c r="H216"/>
    </row>
    <row r="217" spans="1:8" x14ac:dyDescent="0.2">
      <c r="A217" t="s">
        <v>1183</v>
      </c>
      <c r="B217" t="s">
        <v>1184</v>
      </c>
      <c r="C217" s="114">
        <v>44654</v>
      </c>
      <c r="D217" s="114">
        <v>401768</v>
      </c>
      <c r="E217" t="s">
        <v>743</v>
      </c>
      <c r="F217">
        <v>5</v>
      </c>
      <c r="G217"/>
      <c r="H217"/>
    </row>
    <row r="218" spans="1:8" x14ac:dyDescent="0.2">
      <c r="A218" t="s">
        <v>1183</v>
      </c>
      <c r="B218" t="s">
        <v>1184</v>
      </c>
      <c r="C218" s="114">
        <v>43466</v>
      </c>
      <c r="D218" s="114">
        <v>401768</v>
      </c>
      <c r="E218" t="s">
        <v>743</v>
      </c>
      <c r="F218">
        <v>5</v>
      </c>
      <c r="G218"/>
      <c r="H218"/>
    </row>
    <row r="219" spans="1:8" x14ac:dyDescent="0.2">
      <c r="A219" t="s">
        <v>1185</v>
      </c>
      <c r="B219" t="s">
        <v>1186</v>
      </c>
      <c r="C219" s="114">
        <v>43466</v>
      </c>
      <c r="D219" s="114">
        <v>401768</v>
      </c>
      <c r="E219" t="s">
        <v>743</v>
      </c>
      <c r="F219">
        <v>5</v>
      </c>
      <c r="G219"/>
      <c r="H219"/>
    </row>
    <row r="220" spans="1:8" x14ac:dyDescent="0.2">
      <c r="A220" t="s">
        <v>1185</v>
      </c>
      <c r="B220" t="s">
        <v>1186</v>
      </c>
      <c r="C220" s="114">
        <v>44654</v>
      </c>
      <c r="D220" s="114">
        <v>401768</v>
      </c>
      <c r="E220" t="s">
        <v>743</v>
      </c>
      <c r="F220">
        <v>5</v>
      </c>
      <c r="G220"/>
      <c r="H220"/>
    </row>
    <row r="221" spans="1:8" x14ac:dyDescent="0.2">
      <c r="A221" t="s">
        <v>1187</v>
      </c>
      <c r="B221" t="s">
        <v>1188</v>
      </c>
      <c r="C221" s="114">
        <v>44654</v>
      </c>
      <c r="D221" s="114">
        <v>401768</v>
      </c>
      <c r="E221" t="s">
        <v>743</v>
      </c>
      <c r="F221">
        <v>5</v>
      </c>
      <c r="G221"/>
      <c r="H221"/>
    </row>
    <row r="222" spans="1:8" x14ac:dyDescent="0.2">
      <c r="A222" t="s">
        <v>1187</v>
      </c>
      <c r="B222" t="s">
        <v>1188</v>
      </c>
      <c r="C222" s="114">
        <v>43466</v>
      </c>
      <c r="D222" s="114">
        <v>401768</v>
      </c>
      <c r="E222" t="s">
        <v>743</v>
      </c>
      <c r="F222">
        <v>5</v>
      </c>
      <c r="G222"/>
      <c r="H222"/>
    </row>
    <row r="223" spans="1:8" x14ac:dyDescent="0.2">
      <c r="A223" t="s">
        <v>1189</v>
      </c>
      <c r="B223" t="s">
        <v>1190</v>
      </c>
      <c r="C223" s="114">
        <v>43466</v>
      </c>
      <c r="D223" s="114">
        <v>401768</v>
      </c>
      <c r="E223" t="s">
        <v>743</v>
      </c>
      <c r="F223">
        <v>5</v>
      </c>
      <c r="G223"/>
      <c r="H223"/>
    </row>
    <row r="224" spans="1:8" x14ac:dyDescent="0.2">
      <c r="A224" t="s">
        <v>1189</v>
      </c>
      <c r="B224" t="s">
        <v>1190</v>
      </c>
      <c r="C224" s="114">
        <v>44654</v>
      </c>
      <c r="D224" s="114">
        <v>401768</v>
      </c>
      <c r="E224" t="s">
        <v>743</v>
      </c>
      <c r="F224">
        <v>5</v>
      </c>
      <c r="G224"/>
      <c r="H224"/>
    </row>
    <row r="225" spans="1:8" x14ac:dyDescent="0.2">
      <c r="A225" t="s">
        <v>1191</v>
      </c>
      <c r="B225" t="s">
        <v>1192</v>
      </c>
      <c r="C225" s="114">
        <v>44654</v>
      </c>
      <c r="D225" s="114">
        <v>401768</v>
      </c>
      <c r="E225" t="s">
        <v>743</v>
      </c>
      <c r="F225">
        <v>5</v>
      </c>
      <c r="G225"/>
      <c r="H225"/>
    </row>
    <row r="226" spans="1:8" x14ac:dyDescent="0.2">
      <c r="A226" t="s">
        <v>1191</v>
      </c>
      <c r="B226" t="s">
        <v>1192</v>
      </c>
      <c r="C226" s="114">
        <v>43466</v>
      </c>
      <c r="D226" s="114">
        <v>401768</v>
      </c>
      <c r="E226" t="s">
        <v>743</v>
      </c>
      <c r="F226">
        <v>5</v>
      </c>
      <c r="G226"/>
      <c r="H226"/>
    </row>
    <row r="227" spans="1:8" x14ac:dyDescent="0.2">
      <c r="A227" t="s">
        <v>1193</v>
      </c>
      <c r="B227" t="s">
        <v>1194</v>
      </c>
      <c r="C227" s="114">
        <v>44654</v>
      </c>
      <c r="D227" s="114">
        <v>401768</v>
      </c>
      <c r="E227" t="s">
        <v>743</v>
      </c>
      <c r="F227">
        <v>5</v>
      </c>
      <c r="G227"/>
      <c r="H227"/>
    </row>
    <row r="228" spans="1:8" x14ac:dyDescent="0.2">
      <c r="A228" t="s">
        <v>1193</v>
      </c>
      <c r="B228" t="s">
        <v>1194</v>
      </c>
      <c r="C228" s="114">
        <v>43466</v>
      </c>
      <c r="D228" s="114">
        <v>401768</v>
      </c>
      <c r="E228" t="s">
        <v>743</v>
      </c>
      <c r="F228">
        <v>5</v>
      </c>
      <c r="G228"/>
      <c r="H228"/>
    </row>
    <row r="229" spans="1:8" x14ac:dyDescent="0.2">
      <c r="A229" t="s">
        <v>1195</v>
      </c>
      <c r="B229" t="s">
        <v>1196</v>
      </c>
      <c r="C229" s="114">
        <v>44654</v>
      </c>
      <c r="D229" s="114">
        <v>401768</v>
      </c>
      <c r="E229" t="s">
        <v>743</v>
      </c>
      <c r="F229">
        <v>5</v>
      </c>
      <c r="G229"/>
      <c r="H229"/>
    </row>
    <row r="230" spans="1:8" x14ac:dyDescent="0.2">
      <c r="A230" t="s">
        <v>1195</v>
      </c>
      <c r="B230" t="s">
        <v>1196</v>
      </c>
      <c r="C230" s="114">
        <v>43466</v>
      </c>
      <c r="D230" s="114">
        <v>401768</v>
      </c>
      <c r="E230" t="s">
        <v>743</v>
      </c>
      <c r="F230">
        <v>5</v>
      </c>
      <c r="G230"/>
      <c r="H230"/>
    </row>
    <row r="231" spans="1:8" x14ac:dyDescent="0.2">
      <c r="A231" t="s">
        <v>1197</v>
      </c>
      <c r="B231" t="s">
        <v>1198</v>
      </c>
      <c r="C231" s="114">
        <v>44654</v>
      </c>
      <c r="D231" s="114">
        <v>401768</v>
      </c>
      <c r="E231" t="s">
        <v>743</v>
      </c>
      <c r="F231">
        <v>5</v>
      </c>
      <c r="G231"/>
      <c r="H231"/>
    </row>
    <row r="232" spans="1:8" x14ac:dyDescent="0.2">
      <c r="A232" t="s">
        <v>1197</v>
      </c>
      <c r="B232" t="s">
        <v>1198</v>
      </c>
      <c r="C232" s="114">
        <v>43466</v>
      </c>
      <c r="D232" s="114">
        <v>401768</v>
      </c>
      <c r="E232" t="s">
        <v>743</v>
      </c>
      <c r="F232">
        <v>5</v>
      </c>
      <c r="G232"/>
      <c r="H232"/>
    </row>
    <row r="233" spans="1:8" x14ac:dyDescent="0.2">
      <c r="A233" t="s">
        <v>1199</v>
      </c>
      <c r="B233" t="s">
        <v>1200</v>
      </c>
      <c r="C233" s="114">
        <v>44654</v>
      </c>
      <c r="D233" s="114">
        <v>401768</v>
      </c>
      <c r="E233" t="s">
        <v>743</v>
      </c>
      <c r="F233">
        <v>5</v>
      </c>
      <c r="G233"/>
      <c r="H233"/>
    </row>
    <row r="234" spans="1:8" x14ac:dyDescent="0.2">
      <c r="A234" t="s">
        <v>1199</v>
      </c>
      <c r="B234" t="s">
        <v>1200</v>
      </c>
      <c r="C234" s="114">
        <v>43466</v>
      </c>
      <c r="D234" s="114">
        <v>401768</v>
      </c>
      <c r="E234" t="s">
        <v>743</v>
      </c>
      <c r="F234">
        <v>5</v>
      </c>
      <c r="G234"/>
      <c r="H234"/>
    </row>
    <row r="235" spans="1:8" x14ac:dyDescent="0.2">
      <c r="A235" t="s">
        <v>1201</v>
      </c>
      <c r="B235" t="s">
        <v>1202</v>
      </c>
      <c r="C235" s="114">
        <v>44654</v>
      </c>
      <c r="D235" s="114">
        <v>401768</v>
      </c>
      <c r="E235" t="s">
        <v>743</v>
      </c>
      <c r="F235">
        <v>5</v>
      </c>
      <c r="G235"/>
      <c r="H235"/>
    </row>
    <row r="236" spans="1:8" x14ac:dyDescent="0.2">
      <c r="A236" t="s">
        <v>1201</v>
      </c>
      <c r="B236" t="s">
        <v>1202</v>
      </c>
      <c r="C236" s="114">
        <v>43466</v>
      </c>
      <c r="D236" s="114">
        <v>401768</v>
      </c>
      <c r="E236" t="s">
        <v>743</v>
      </c>
      <c r="F236">
        <v>5</v>
      </c>
      <c r="G236"/>
      <c r="H236"/>
    </row>
    <row r="237" spans="1:8" x14ac:dyDescent="0.2">
      <c r="A237" t="s">
        <v>1203</v>
      </c>
      <c r="B237" t="s">
        <v>1204</v>
      </c>
      <c r="C237" s="114">
        <v>43466</v>
      </c>
      <c r="D237" s="114">
        <v>401768</v>
      </c>
      <c r="E237" t="s">
        <v>743</v>
      </c>
      <c r="F237">
        <v>5</v>
      </c>
      <c r="G237"/>
      <c r="H237"/>
    </row>
    <row r="238" spans="1:8" x14ac:dyDescent="0.2">
      <c r="A238" t="s">
        <v>1203</v>
      </c>
      <c r="B238" t="s">
        <v>1204</v>
      </c>
      <c r="C238" s="114">
        <v>44654</v>
      </c>
      <c r="D238" s="114">
        <v>401768</v>
      </c>
      <c r="E238" t="s">
        <v>743</v>
      </c>
      <c r="F238">
        <v>5</v>
      </c>
      <c r="G238"/>
      <c r="H238"/>
    </row>
    <row r="239" spans="1:8" x14ac:dyDescent="0.2">
      <c r="A239" t="s">
        <v>1205</v>
      </c>
      <c r="B239" t="s">
        <v>1206</v>
      </c>
      <c r="C239" s="114">
        <v>44654</v>
      </c>
      <c r="D239" s="114">
        <v>401768</v>
      </c>
      <c r="E239" t="s">
        <v>743</v>
      </c>
      <c r="F239">
        <v>5</v>
      </c>
      <c r="G239"/>
      <c r="H239"/>
    </row>
    <row r="240" spans="1:8" x14ac:dyDescent="0.2">
      <c r="A240" t="s">
        <v>1205</v>
      </c>
      <c r="B240" t="s">
        <v>1206</v>
      </c>
      <c r="C240" s="114">
        <v>43466</v>
      </c>
      <c r="D240" s="114">
        <v>401768</v>
      </c>
      <c r="E240" t="s">
        <v>743</v>
      </c>
      <c r="F240">
        <v>5</v>
      </c>
      <c r="G240"/>
      <c r="H240"/>
    </row>
    <row r="241" spans="1:8" x14ac:dyDescent="0.2">
      <c r="A241" t="s">
        <v>1207</v>
      </c>
      <c r="B241" t="s">
        <v>1208</v>
      </c>
      <c r="C241" s="114">
        <v>43466</v>
      </c>
      <c r="D241" s="114">
        <v>401768</v>
      </c>
      <c r="E241" t="s">
        <v>743</v>
      </c>
      <c r="F241">
        <v>5</v>
      </c>
      <c r="G241"/>
      <c r="H241"/>
    </row>
    <row r="242" spans="1:8" x14ac:dyDescent="0.2">
      <c r="A242" t="s">
        <v>1207</v>
      </c>
      <c r="B242" t="s">
        <v>1208</v>
      </c>
      <c r="C242" s="114">
        <v>44654</v>
      </c>
      <c r="D242" s="114">
        <v>401768</v>
      </c>
      <c r="E242" t="s">
        <v>743</v>
      </c>
      <c r="F242">
        <v>5</v>
      </c>
      <c r="G242"/>
      <c r="H242"/>
    </row>
    <row r="243" spans="1:8" x14ac:dyDescent="0.2">
      <c r="A243" t="s">
        <v>1209</v>
      </c>
      <c r="B243" t="s">
        <v>1210</v>
      </c>
      <c r="C243" s="114">
        <v>43466</v>
      </c>
      <c r="D243" s="114">
        <v>401768</v>
      </c>
      <c r="E243" t="s">
        <v>743</v>
      </c>
      <c r="F243">
        <v>5</v>
      </c>
      <c r="G243"/>
      <c r="H243"/>
    </row>
    <row r="244" spans="1:8" x14ac:dyDescent="0.2">
      <c r="A244" t="s">
        <v>1209</v>
      </c>
      <c r="B244" t="s">
        <v>1210</v>
      </c>
      <c r="C244" s="114">
        <v>44654</v>
      </c>
      <c r="D244" s="114">
        <v>401768</v>
      </c>
      <c r="E244" t="s">
        <v>743</v>
      </c>
      <c r="F244">
        <v>5</v>
      </c>
      <c r="G244"/>
      <c r="H244"/>
    </row>
    <row r="245" spans="1:8" x14ac:dyDescent="0.2">
      <c r="A245" t="s">
        <v>1211</v>
      </c>
      <c r="B245" t="s">
        <v>1212</v>
      </c>
      <c r="C245" s="114">
        <v>43466</v>
      </c>
      <c r="D245" s="114">
        <v>401768</v>
      </c>
      <c r="E245" t="s">
        <v>743</v>
      </c>
      <c r="F245">
        <v>5</v>
      </c>
      <c r="G245"/>
      <c r="H245"/>
    </row>
    <row r="246" spans="1:8" x14ac:dyDescent="0.2">
      <c r="A246" t="s">
        <v>1211</v>
      </c>
      <c r="B246" t="s">
        <v>1212</v>
      </c>
      <c r="C246" s="114">
        <v>44654</v>
      </c>
      <c r="D246" s="114">
        <v>401768</v>
      </c>
      <c r="E246" t="s">
        <v>743</v>
      </c>
      <c r="F246">
        <v>5</v>
      </c>
      <c r="G246"/>
      <c r="H246"/>
    </row>
    <row r="247" spans="1:8" x14ac:dyDescent="0.2">
      <c r="A247" t="s">
        <v>1213</v>
      </c>
      <c r="B247" t="s">
        <v>1214</v>
      </c>
      <c r="C247" s="114">
        <v>43466</v>
      </c>
      <c r="D247" s="114">
        <v>401768</v>
      </c>
      <c r="E247" t="s">
        <v>743</v>
      </c>
      <c r="F247">
        <v>5</v>
      </c>
      <c r="G247"/>
      <c r="H247"/>
    </row>
    <row r="248" spans="1:8" x14ac:dyDescent="0.2">
      <c r="A248" t="s">
        <v>1213</v>
      </c>
      <c r="B248" t="s">
        <v>1214</v>
      </c>
      <c r="C248" s="114">
        <v>44654</v>
      </c>
      <c r="D248" s="114">
        <v>401768</v>
      </c>
      <c r="E248" t="s">
        <v>743</v>
      </c>
      <c r="F248">
        <v>5</v>
      </c>
      <c r="G248"/>
      <c r="H248"/>
    </row>
    <row r="249" spans="1:8" x14ac:dyDescent="0.2">
      <c r="A249" t="s">
        <v>1215</v>
      </c>
      <c r="B249" t="s">
        <v>1216</v>
      </c>
      <c r="C249" s="114">
        <v>44654</v>
      </c>
      <c r="D249" s="114">
        <v>401768</v>
      </c>
      <c r="E249" t="s">
        <v>743</v>
      </c>
      <c r="F249">
        <v>5</v>
      </c>
      <c r="G249"/>
      <c r="H249"/>
    </row>
    <row r="250" spans="1:8" x14ac:dyDescent="0.2">
      <c r="A250" t="s">
        <v>1215</v>
      </c>
      <c r="B250" t="s">
        <v>1216</v>
      </c>
      <c r="C250" s="114">
        <v>43466</v>
      </c>
      <c r="D250" s="114">
        <v>401768</v>
      </c>
      <c r="E250" t="s">
        <v>743</v>
      </c>
      <c r="F250">
        <v>5</v>
      </c>
      <c r="G250"/>
      <c r="H250"/>
    </row>
    <row r="251" spans="1:8" x14ac:dyDescent="0.2">
      <c r="A251" t="s">
        <v>1217</v>
      </c>
      <c r="B251" t="s">
        <v>1218</v>
      </c>
      <c r="C251" s="114">
        <v>44654</v>
      </c>
      <c r="D251" s="114">
        <v>401768</v>
      </c>
      <c r="E251" t="s">
        <v>743</v>
      </c>
      <c r="F251">
        <v>5</v>
      </c>
      <c r="G251"/>
      <c r="H251"/>
    </row>
    <row r="252" spans="1:8" x14ac:dyDescent="0.2">
      <c r="A252" t="s">
        <v>1217</v>
      </c>
      <c r="B252" t="s">
        <v>1218</v>
      </c>
      <c r="C252" s="114">
        <v>43466</v>
      </c>
      <c r="D252" s="114">
        <v>401768</v>
      </c>
      <c r="E252" t="s">
        <v>743</v>
      </c>
      <c r="F252">
        <v>5</v>
      </c>
      <c r="G252"/>
      <c r="H252"/>
    </row>
    <row r="253" spans="1:8" x14ac:dyDescent="0.2">
      <c r="A253" t="s">
        <v>1219</v>
      </c>
      <c r="B253" t="s">
        <v>1220</v>
      </c>
      <c r="C253" s="114">
        <v>43466</v>
      </c>
      <c r="D253" s="114">
        <v>401768</v>
      </c>
      <c r="E253" t="s">
        <v>743</v>
      </c>
      <c r="F253">
        <v>5</v>
      </c>
      <c r="G253"/>
      <c r="H253"/>
    </row>
    <row r="254" spans="1:8" x14ac:dyDescent="0.2">
      <c r="A254" t="s">
        <v>1219</v>
      </c>
      <c r="B254" t="s">
        <v>1220</v>
      </c>
      <c r="C254" s="114">
        <v>44654</v>
      </c>
      <c r="D254" s="114">
        <v>401768</v>
      </c>
      <c r="E254" t="s">
        <v>743</v>
      </c>
      <c r="F254">
        <v>5</v>
      </c>
      <c r="G254"/>
      <c r="H254"/>
    </row>
    <row r="255" spans="1:8" x14ac:dyDescent="0.2">
      <c r="A255" t="s">
        <v>1221</v>
      </c>
      <c r="B255" t="s">
        <v>1222</v>
      </c>
      <c r="C255" s="114">
        <v>44654</v>
      </c>
      <c r="D255" s="114">
        <v>401768</v>
      </c>
      <c r="E255" t="s">
        <v>743</v>
      </c>
      <c r="F255">
        <v>5</v>
      </c>
      <c r="G255"/>
      <c r="H255"/>
    </row>
    <row r="256" spans="1:8" x14ac:dyDescent="0.2">
      <c r="A256" t="s">
        <v>1221</v>
      </c>
      <c r="B256" t="s">
        <v>1222</v>
      </c>
      <c r="C256" s="114">
        <v>43466</v>
      </c>
      <c r="D256" s="114">
        <v>401768</v>
      </c>
      <c r="E256" t="s">
        <v>743</v>
      </c>
      <c r="F256">
        <v>5</v>
      </c>
      <c r="G256"/>
      <c r="H256"/>
    </row>
    <row r="257" spans="1:8" x14ac:dyDescent="0.2">
      <c r="A257" t="s">
        <v>1223</v>
      </c>
      <c r="B257" t="s">
        <v>1224</v>
      </c>
      <c r="C257" s="114">
        <v>44654</v>
      </c>
      <c r="D257" s="114">
        <v>401768</v>
      </c>
      <c r="E257" t="s">
        <v>743</v>
      </c>
      <c r="F257">
        <v>5</v>
      </c>
      <c r="G257"/>
      <c r="H257"/>
    </row>
    <row r="258" spans="1:8" x14ac:dyDescent="0.2">
      <c r="A258" t="s">
        <v>1223</v>
      </c>
      <c r="B258" t="s">
        <v>1224</v>
      </c>
      <c r="C258" s="114">
        <v>43466</v>
      </c>
      <c r="D258" s="114">
        <v>401768</v>
      </c>
      <c r="E258" t="s">
        <v>743</v>
      </c>
      <c r="F258">
        <v>5</v>
      </c>
      <c r="G258"/>
      <c r="H258"/>
    </row>
    <row r="259" spans="1:8" x14ac:dyDescent="0.2">
      <c r="A259" t="s">
        <v>1225</v>
      </c>
      <c r="B259" t="s">
        <v>1226</v>
      </c>
      <c r="C259" s="114">
        <v>43466</v>
      </c>
      <c r="D259" s="114">
        <v>401768</v>
      </c>
      <c r="E259" t="s">
        <v>743</v>
      </c>
      <c r="F259">
        <v>5</v>
      </c>
      <c r="G259"/>
      <c r="H259"/>
    </row>
    <row r="260" spans="1:8" x14ac:dyDescent="0.2">
      <c r="A260" t="s">
        <v>1225</v>
      </c>
      <c r="B260" t="s">
        <v>1226</v>
      </c>
      <c r="C260" s="114">
        <v>44654</v>
      </c>
      <c r="D260" s="114">
        <v>401768</v>
      </c>
      <c r="E260" t="s">
        <v>743</v>
      </c>
      <c r="F260">
        <v>5</v>
      </c>
      <c r="G260"/>
      <c r="H260"/>
    </row>
    <row r="261" spans="1:8" x14ac:dyDescent="0.2">
      <c r="A261" t="s">
        <v>1227</v>
      </c>
      <c r="B261" t="s">
        <v>1228</v>
      </c>
      <c r="C261" s="114">
        <v>43466</v>
      </c>
      <c r="D261" s="114">
        <v>401768</v>
      </c>
      <c r="E261" t="s">
        <v>743</v>
      </c>
      <c r="F261">
        <v>5</v>
      </c>
      <c r="G261"/>
      <c r="H261"/>
    </row>
    <row r="262" spans="1:8" x14ac:dyDescent="0.2">
      <c r="A262" t="s">
        <v>1227</v>
      </c>
      <c r="B262" t="s">
        <v>1228</v>
      </c>
      <c r="C262" s="114">
        <v>44654</v>
      </c>
      <c r="D262" s="114">
        <v>401768</v>
      </c>
      <c r="E262" t="s">
        <v>743</v>
      </c>
      <c r="F262">
        <v>5</v>
      </c>
      <c r="G262"/>
      <c r="H262"/>
    </row>
    <row r="263" spans="1:8" x14ac:dyDescent="0.2">
      <c r="A263" t="s">
        <v>1229</v>
      </c>
      <c r="B263" t="s">
        <v>1230</v>
      </c>
      <c r="C263" s="114">
        <v>44654</v>
      </c>
      <c r="D263" s="114">
        <v>401768</v>
      </c>
      <c r="E263" t="s">
        <v>743</v>
      </c>
      <c r="F263">
        <v>5</v>
      </c>
      <c r="G263"/>
      <c r="H263"/>
    </row>
    <row r="264" spans="1:8" x14ac:dyDescent="0.2">
      <c r="A264" t="s">
        <v>1229</v>
      </c>
      <c r="B264" t="s">
        <v>1230</v>
      </c>
      <c r="C264" s="114">
        <v>43466</v>
      </c>
      <c r="D264" s="114">
        <v>401768</v>
      </c>
      <c r="E264" t="s">
        <v>743</v>
      </c>
      <c r="F264">
        <v>5</v>
      </c>
      <c r="G264"/>
      <c r="H264"/>
    </row>
    <row r="265" spans="1:8" x14ac:dyDescent="0.2">
      <c r="A265" t="s">
        <v>1231</v>
      </c>
      <c r="B265" t="s">
        <v>1232</v>
      </c>
      <c r="C265" s="114">
        <v>44654</v>
      </c>
      <c r="D265" s="114">
        <v>401768</v>
      </c>
      <c r="E265" t="s">
        <v>743</v>
      </c>
      <c r="F265">
        <v>5</v>
      </c>
      <c r="G265"/>
      <c r="H265"/>
    </row>
    <row r="266" spans="1:8" x14ac:dyDescent="0.2">
      <c r="A266" t="s">
        <v>1231</v>
      </c>
      <c r="B266" t="s">
        <v>1232</v>
      </c>
      <c r="C266" s="114">
        <v>43466</v>
      </c>
      <c r="D266" s="114">
        <v>401768</v>
      </c>
      <c r="E266" t="s">
        <v>743</v>
      </c>
      <c r="F266">
        <v>5</v>
      </c>
      <c r="G266"/>
      <c r="H266"/>
    </row>
    <row r="267" spans="1:8" x14ac:dyDescent="0.2">
      <c r="A267" t="s">
        <v>1233</v>
      </c>
      <c r="B267" t="s">
        <v>1234</v>
      </c>
      <c r="C267" s="114">
        <v>43466</v>
      </c>
      <c r="D267" s="114">
        <v>401768</v>
      </c>
      <c r="E267" t="s">
        <v>743</v>
      </c>
      <c r="F267">
        <v>5</v>
      </c>
      <c r="G267"/>
      <c r="H267"/>
    </row>
    <row r="268" spans="1:8" x14ac:dyDescent="0.2">
      <c r="A268" t="s">
        <v>1233</v>
      </c>
      <c r="B268" t="s">
        <v>1234</v>
      </c>
      <c r="C268" s="114">
        <v>44654</v>
      </c>
      <c r="D268" s="114">
        <v>401768</v>
      </c>
      <c r="E268" t="s">
        <v>743</v>
      </c>
      <c r="F268">
        <v>5</v>
      </c>
      <c r="G268"/>
      <c r="H268"/>
    </row>
    <row r="269" spans="1:8" x14ac:dyDescent="0.2">
      <c r="A269" t="s">
        <v>1235</v>
      </c>
      <c r="B269" t="s">
        <v>1236</v>
      </c>
      <c r="C269" s="114">
        <v>44654</v>
      </c>
      <c r="D269" s="114">
        <v>401768</v>
      </c>
      <c r="E269" t="s">
        <v>743</v>
      </c>
      <c r="F269">
        <v>5</v>
      </c>
      <c r="G269"/>
      <c r="H269"/>
    </row>
    <row r="270" spans="1:8" x14ac:dyDescent="0.2">
      <c r="A270" t="s">
        <v>1235</v>
      </c>
      <c r="B270" t="s">
        <v>1236</v>
      </c>
      <c r="C270" s="114">
        <v>43466</v>
      </c>
      <c r="D270" s="114">
        <v>401768</v>
      </c>
      <c r="E270" t="s">
        <v>743</v>
      </c>
      <c r="F270">
        <v>5</v>
      </c>
      <c r="G270"/>
      <c r="H270"/>
    </row>
    <row r="271" spans="1:8" x14ac:dyDescent="0.2">
      <c r="A271" t="s">
        <v>1237</v>
      </c>
      <c r="B271" t="s">
        <v>1238</v>
      </c>
      <c r="C271" s="114">
        <v>43466</v>
      </c>
      <c r="D271" s="114">
        <v>401768</v>
      </c>
      <c r="E271" t="s">
        <v>743</v>
      </c>
      <c r="F271">
        <v>5</v>
      </c>
      <c r="G271"/>
      <c r="H271"/>
    </row>
    <row r="272" spans="1:8" x14ac:dyDescent="0.2">
      <c r="A272" t="s">
        <v>1237</v>
      </c>
      <c r="B272" t="s">
        <v>1238</v>
      </c>
      <c r="C272" s="114">
        <v>44654</v>
      </c>
      <c r="D272" s="114">
        <v>401768</v>
      </c>
      <c r="E272" t="s">
        <v>743</v>
      </c>
      <c r="F272">
        <v>5</v>
      </c>
      <c r="G272"/>
      <c r="H272"/>
    </row>
    <row r="273" spans="1:8" x14ac:dyDescent="0.2">
      <c r="A273" t="s">
        <v>1239</v>
      </c>
      <c r="B273" t="s">
        <v>1240</v>
      </c>
      <c r="C273" s="114">
        <v>44654</v>
      </c>
      <c r="D273" s="114">
        <v>401768</v>
      </c>
      <c r="E273" t="s">
        <v>743</v>
      </c>
      <c r="F273">
        <v>5</v>
      </c>
      <c r="G273"/>
      <c r="H273"/>
    </row>
    <row r="274" spans="1:8" x14ac:dyDescent="0.2">
      <c r="A274" t="s">
        <v>1239</v>
      </c>
      <c r="B274" t="s">
        <v>1240</v>
      </c>
      <c r="C274" s="114">
        <v>43466</v>
      </c>
      <c r="D274" s="114">
        <v>401768</v>
      </c>
      <c r="E274" t="s">
        <v>743</v>
      </c>
      <c r="F274">
        <v>5</v>
      </c>
      <c r="G274"/>
      <c r="H274"/>
    </row>
    <row r="275" spans="1:8" x14ac:dyDescent="0.2">
      <c r="A275" t="s">
        <v>1241</v>
      </c>
      <c r="B275" t="s">
        <v>1242</v>
      </c>
      <c r="C275" s="114">
        <v>43466</v>
      </c>
      <c r="D275" s="114">
        <v>401768</v>
      </c>
      <c r="E275" t="s">
        <v>743</v>
      </c>
      <c r="F275">
        <v>5</v>
      </c>
      <c r="G275"/>
      <c r="H275"/>
    </row>
    <row r="276" spans="1:8" x14ac:dyDescent="0.2">
      <c r="A276" t="s">
        <v>1241</v>
      </c>
      <c r="B276" t="s">
        <v>1242</v>
      </c>
      <c r="C276" s="114">
        <v>44654</v>
      </c>
      <c r="D276" s="114">
        <v>401768</v>
      </c>
      <c r="E276" t="s">
        <v>743</v>
      </c>
      <c r="F276">
        <v>5</v>
      </c>
      <c r="G276"/>
      <c r="H276"/>
    </row>
    <row r="277" spans="1:8" x14ac:dyDescent="0.2">
      <c r="A277" t="s">
        <v>1243</v>
      </c>
      <c r="B277" t="s">
        <v>1244</v>
      </c>
      <c r="C277" s="114">
        <v>44654</v>
      </c>
      <c r="D277" s="114">
        <v>401768</v>
      </c>
      <c r="E277" t="s">
        <v>743</v>
      </c>
      <c r="F277">
        <v>5</v>
      </c>
      <c r="G277"/>
      <c r="H277"/>
    </row>
    <row r="278" spans="1:8" x14ac:dyDescent="0.2">
      <c r="A278" t="s">
        <v>1243</v>
      </c>
      <c r="B278" t="s">
        <v>1244</v>
      </c>
      <c r="C278" s="114">
        <v>43466</v>
      </c>
      <c r="D278" s="114">
        <v>401768</v>
      </c>
      <c r="E278" t="s">
        <v>743</v>
      </c>
      <c r="F278">
        <v>5</v>
      </c>
      <c r="G278"/>
      <c r="H278"/>
    </row>
    <row r="279" spans="1:8" x14ac:dyDescent="0.2">
      <c r="A279" t="s">
        <v>1245</v>
      </c>
      <c r="B279" t="s">
        <v>1246</v>
      </c>
      <c r="C279" s="114">
        <v>43466</v>
      </c>
      <c r="D279" s="114">
        <v>401768</v>
      </c>
      <c r="E279" t="s">
        <v>743</v>
      </c>
      <c r="F279">
        <v>5</v>
      </c>
      <c r="G279"/>
      <c r="H279"/>
    </row>
    <row r="280" spans="1:8" x14ac:dyDescent="0.2">
      <c r="A280" t="s">
        <v>1245</v>
      </c>
      <c r="B280" t="s">
        <v>1246</v>
      </c>
      <c r="C280" s="114">
        <v>44654</v>
      </c>
      <c r="D280" s="114">
        <v>401768</v>
      </c>
      <c r="E280" t="s">
        <v>743</v>
      </c>
      <c r="F280">
        <v>5</v>
      </c>
      <c r="G280"/>
      <c r="H280"/>
    </row>
    <row r="281" spans="1:8" x14ac:dyDescent="0.2">
      <c r="A281" t="s">
        <v>1247</v>
      </c>
      <c r="B281" t="s">
        <v>1248</v>
      </c>
      <c r="C281" s="114">
        <v>44654</v>
      </c>
      <c r="D281" s="114">
        <v>401768</v>
      </c>
      <c r="E281" t="s">
        <v>743</v>
      </c>
      <c r="F281">
        <v>5</v>
      </c>
      <c r="G281"/>
      <c r="H281"/>
    </row>
    <row r="282" spans="1:8" x14ac:dyDescent="0.2">
      <c r="A282" t="s">
        <v>1247</v>
      </c>
      <c r="B282" t="s">
        <v>1248</v>
      </c>
      <c r="C282" s="114">
        <v>43466</v>
      </c>
      <c r="D282" s="114">
        <v>401768</v>
      </c>
      <c r="E282" t="s">
        <v>743</v>
      </c>
      <c r="F282">
        <v>5</v>
      </c>
      <c r="G282"/>
      <c r="H282"/>
    </row>
    <row r="283" spans="1:8" x14ac:dyDescent="0.2">
      <c r="A283" t="s">
        <v>1249</v>
      </c>
      <c r="B283" t="s">
        <v>1250</v>
      </c>
      <c r="C283" s="114">
        <v>43466</v>
      </c>
      <c r="D283" s="114">
        <v>401768</v>
      </c>
      <c r="E283" t="s">
        <v>743</v>
      </c>
      <c r="F283">
        <v>5</v>
      </c>
      <c r="G283"/>
      <c r="H283"/>
    </row>
    <row r="284" spans="1:8" x14ac:dyDescent="0.2">
      <c r="A284" t="s">
        <v>1249</v>
      </c>
      <c r="B284" t="s">
        <v>1250</v>
      </c>
      <c r="C284" s="114">
        <v>44654</v>
      </c>
      <c r="D284" s="114">
        <v>401768</v>
      </c>
      <c r="E284" t="s">
        <v>743</v>
      </c>
      <c r="F284">
        <v>5</v>
      </c>
      <c r="G284"/>
      <c r="H284"/>
    </row>
    <row r="285" spans="1:8" x14ac:dyDescent="0.2">
      <c r="A285" t="s">
        <v>1251</v>
      </c>
      <c r="B285" t="s">
        <v>1252</v>
      </c>
      <c r="C285" s="114">
        <v>43466</v>
      </c>
      <c r="D285" s="114">
        <v>401768</v>
      </c>
      <c r="E285" t="s">
        <v>743</v>
      </c>
      <c r="F285">
        <v>5</v>
      </c>
      <c r="G285"/>
      <c r="H285"/>
    </row>
    <row r="286" spans="1:8" x14ac:dyDescent="0.2">
      <c r="A286" t="s">
        <v>1251</v>
      </c>
      <c r="B286" t="s">
        <v>1252</v>
      </c>
      <c r="C286" s="114">
        <v>44654</v>
      </c>
      <c r="D286" s="114">
        <v>401768</v>
      </c>
      <c r="E286" t="s">
        <v>743</v>
      </c>
      <c r="F286">
        <v>5</v>
      </c>
      <c r="G286"/>
      <c r="H286"/>
    </row>
    <row r="287" spans="1:8" x14ac:dyDescent="0.2">
      <c r="A287" t="s">
        <v>1253</v>
      </c>
      <c r="B287" t="s">
        <v>1254</v>
      </c>
      <c r="C287" s="114">
        <v>43466</v>
      </c>
      <c r="D287" s="114">
        <v>401768</v>
      </c>
      <c r="E287" t="s">
        <v>743</v>
      </c>
      <c r="F287">
        <v>5</v>
      </c>
      <c r="G287"/>
      <c r="H287"/>
    </row>
    <row r="288" spans="1:8" x14ac:dyDescent="0.2">
      <c r="A288" t="s">
        <v>1253</v>
      </c>
      <c r="B288" t="s">
        <v>1254</v>
      </c>
      <c r="C288" s="114">
        <v>44654</v>
      </c>
      <c r="D288" s="114">
        <v>401768</v>
      </c>
      <c r="E288" t="s">
        <v>743</v>
      </c>
      <c r="F288">
        <v>5</v>
      </c>
      <c r="G288"/>
      <c r="H288"/>
    </row>
    <row r="289" spans="1:8" x14ac:dyDescent="0.2">
      <c r="A289" t="s">
        <v>1255</v>
      </c>
      <c r="B289" t="s">
        <v>1256</v>
      </c>
      <c r="C289" s="114">
        <v>44654</v>
      </c>
      <c r="D289" s="114">
        <v>401768</v>
      </c>
      <c r="E289" t="s">
        <v>743</v>
      </c>
      <c r="F289">
        <v>5</v>
      </c>
      <c r="G289"/>
      <c r="H289"/>
    </row>
    <row r="290" spans="1:8" x14ac:dyDescent="0.2">
      <c r="A290" t="s">
        <v>1255</v>
      </c>
      <c r="B290" t="s">
        <v>1256</v>
      </c>
      <c r="C290" s="114">
        <v>43466</v>
      </c>
      <c r="D290" s="114">
        <v>401768</v>
      </c>
      <c r="E290" t="s">
        <v>743</v>
      </c>
      <c r="F290">
        <v>5</v>
      </c>
      <c r="G290"/>
      <c r="H290"/>
    </row>
    <row r="291" spans="1:8" x14ac:dyDescent="0.2">
      <c r="A291" t="s">
        <v>1257</v>
      </c>
      <c r="B291" t="s">
        <v>1258</v>
      </c>
      <c r="C291" s="114">
        <v>43466</v>
      </c>
      <c r="D291" s="114">
        <v>401768</v>
      </c>
      <c r="E291" t="s">
        <v>743</v>
      </c>
      <c r="F291">
        <v>5</v>
      </c>
      <c r="G291"/>
      <c r="H291"/>
    </row>
    <row r="292" spans="1:8" x14ac:dyDescent="0.2">
      <c r="A292" t="s">
        <v>1257</v>
      </c>
      <c r="B292" t="s">
        <v>1258</v>
      </c>
      <c r="C292" s="114">
        <v>44654</v>
      </c>
      <c r="D292" s="114">
        <v>401768</v>
      </c>
      <c r="E292" t="s">
        <v>743</v>
      </c>
      <c r="F292">
        <v>5</v>
      </c>
      <c r="G292"/>
      <c r="H292"/>
    </row>
    <row r="293" spans="1:8" x14ac:dyDescent="0.2">
      <c r="A293" t="s">
        <v>1259</v>
      </c>
      <c r="B293" t="s">
        <v>1260</v>
      </c>
      <c r="C293" s="114">
        <v>43466</v>
      </c>
      <c r="D293" s="114">
        <v>401768</v>
      </c>
      <c r="E293" t="s">
        <v>743</v>
      </c>
      <c r="F293">
        <v>5</v>
      </c>
      <c r="G293"/>
      <c r="H293"/>
    </row>
    <row r="294" spans="1:8" x14ac:dyDescent="0.2">
      <c r="A294" t="s">
        <v>1259</v>
      </c>
      <c r="B294" t="s">
        <v>1260</v>
      </c>
      <c r="C294" s="114">
        <v>44654</v>
      </c>
      <c r="D294" s="114">
        <v>401768</v>
      </c>
      <c r="E294" t="s">
        <v>743</v>
      </c>
      <c r="F294">
        <v>5</v>
      </c>
      <c r="G294"/>
      <c r="H294"/>
    </row>
    <row r="295" spans="1:8" x14ac:dyDescent="0.2">
      <c r="A295" t="s">
        <v>1261</v>
      </c>
      <c r="B295" t="s">
        <v>1262</v>
      </c>
      <c r="C295" s="114">
        <v>44654</v>
      </c>
      <c r="D295" s="114">
        <v>401768</v>
      </c>
      <c r="E295" t="s">
        <v>743</v>
      </c>
      <c r="F295">
        <v>5</v>
      </c>
      <c r="G295"/>
      <c r="H295"/>
    </row>
    <row r="296" spans="1:8" x14ac:dyDescent="0.2">
      <c r="A296" t="s">
        <v>1261</v>
      </c>
      <c r="B296" t="s">
        <v>1262</v>
      </c>
      <c r="C296" s="114">
        <v>45017</v>
      </c>
      <c r="D296" s="114">
        <v>401768</v>
      </c>
      <c r="E296" t="s">
        <v>743</v>
      </c>
      <c r="F296">
        <v>5</v>
      </c>
      <c r="G296"/>
      <c r="H296"/>
    </row>
    <row r="297" spans="1:8" x14ac:dyDescent="0.2">
      <c r="A297" t="s">
        <v>1263</v>
      </c>
      <c r="B297" t="s">
        <v>1264</v>
      </c>
      <c r="C297" s="114">
        <v>44654</v>
      </c>
      <c r="D297" s="114">
        <v>401768</v>
      </c>
      <c r="E297" t="s">
        <v>743</v>
      </c>
      <c r="F297">
        <v>5</v>
      </c>
      <c r="G297"/>
      <c r="H297"/>
    </row>
    <row r="298" spans="1:8" x14ac:dyDescent="0.2">
      <c r="A298" t="s">
        <v>1263</v>
      </c>
      <c r="B298" t="s">
        <v>1264</v>
      </c>
      <c r="C298" s="114">
        <v>43466</v>
      </c>
      <c r="D298" s="114">
        <v>401768</v>
      </c>
      <c r="E298" t="s">
        <v>743</v>
      </c>
      <c r="F298">
        <v>5</v>
      </c>
      <c r="G298"/>
      <c r="H298"/>
    </row>
    <row r="299" spans="1:8" x14ac:dyDescent="0.2">
      <c r="A299" t="s">
        <v>1265</v>
      </c>
      <c r="B299" t="s">
        <v>1266</v>
      </c>
      <c r="C299" s="114">
        <v>43466</v>
      </c>
      <c r="D299" s="114">
        <v>401768</v>
      </c>
      <c r="E299" t="s">
        <v>740</v>
      </c>
      <c r="F299">
        <v>1</v>
      </c>
      <c r="G299"/>
      <c r="H299"/>
    </row>
    <row r="300" spans="1:8" x14ac:dyDescent="0.2">
      <c r="A300" t="s">
        <v>1267</v>
      </c>
      <c r="B300" t="s">
        <v>1268</v>
      </c>
      <c r="C300" s="114">
        <v>44654</v>
      </c>
      <c r="D300" s="114">
        <v>401768</v>
      </c>
      <c r="E300" t="s">
        <v>743</v>
      </c>
      <c r="F300">
        <v>5</v>
      </c>
      <c r="G300"/>
      <c r="H300"/>
    </row>
    <row r="301" spans="1:8" x14ac:dyDescent="0.2">
      <c r="A301" t="s">
        <v>1267</v>
      </c>
      <c r="B301" t="s">
        <v>1268</v>
      </c>
      <c r="C301" s="114">
        <v>43466</v>
      </c>
      <c r="D301" s="114">
        <v>401768</v>
      </c>
      <c r="E301" t="s">
        <v>743</v>
      </c>
      <c r="F301">
        <v>5</v>
      </c>
      <c r="G301"/>
      <c r="H301"/>
    </row>
    <row r="302" spans="1:8" x14ac:dyDescent="0.2">
      <c r="A302" t="s">
        <v>1269</v>
      </c>
      <c r="B302" t="s">
        <v>1270</v>
      </c>
      <c r="C302" s="114">
        <v>43466</v>
      </c>
      <c r="D302" s="114">
        <v>401768</v>
      </c>
      <c r="E302" t="s">
        <v>743</v>
      </c>
      <c r="F302">
        <v>5</v>
      </c>
      <c r="G302"/>
      <c r="H302"/>
    </row>
    <row r="303" spans="1:8" x14ac:dyDescent="0.2">
      <c r="A303" t="s">
        <v>1269</v>
      </c>
      <c r="B303" t="s">
        <v>1270</v>
      </c>
      <c r="C303" s="114">
        <v>44654</v>
      </c>
      <c r="D303" s="114">
        <v>401768</v>
      </c>
      <c r="E303" t="s">
        <v>743</v>
      </c>
      <c r="F303">
        <v>5</v>
      </c>
      <c r="G303"/>
      <c r="H303"/>
    </row>
    <row r="304" spans="1:8" x14ac:dyDescent="0.2">
      <c r="A304" t="s">
        <v>1271</v>
      </c>
      <c r="B304" t="s">
        <v>1272</v>
      </c>
      <c r="C304" s="114">
        <v>43466</v>
      </c>
      <c r="D304" s="114">
        <v>401768</v>
      </c>
      <c r="E304" t="s">
        <v>743</v>
      </c>
      <c r="F304">
        <v>5</v>
      </c>
      <c r="G304"/>
      <c r="H304"/>
    </row>
    <row r="305" spans="1:8" x14ac:dyDescent="0.2">
      <c r="A305" t="s">
        <v>1271</v>
      </c>
      <c r="B305" t="s">
        <v>1272</v>
      </c>
      <c r="C305" s="114">
        <v>44654</v>
      </c>
      <c r="D305" s="114">
        <v>401768</v>
      </c>
      <c r="E305" t="s">
        <v>743</v>
      </c>
      <c r="F305">
        <v>5</v>
      </c>
      <c r="G305"/>
      <c r="H305"/>
    </row>
    <row r="306" spans="1:8" x14ac:dyDescent="0.2">
      <c r="A306" t="s">
        <v>1273</v>
      </c>
      <c r="B306" t="s">
        <v>1274</v>
      </c>
      <c r="C306" s="114">
        <v>43466</v>
      </c>
      <c r="D306" s="114">
        <v>401768</v>
      </c>
      <c r="E306" t="s">
        <v>743</v>
      </c>
      <c r="F306">
        <v>5</v>
      </c>
      <c r="G306"/>
      <c r="H306"/>
    </row>
    <row r="307" spans="1:8" x14ac:dyDescent="0.2">
      <c r="A307" t="s">
        <v>1273</v>
      </c>
      <c r="B307" t="s">
        <v>1274</v>
      </c>
      <c r="C307" s="114">
        <v>44654</v>
      </c>
      <c r="D307" s="114">
        <v>401768</v>
      </c>
      <c r="E307" t="s">
        <v>743</v>
      </c>
      <c r="F307">
        <v>5</v>
      </c>
      <c r="G307"/>
      <c r="H307"/>
    </row>
    <row r="308" spans="1:8" x14ac:dyDescent="0.2">
      <c r="A308" t="s">
        <v>1275</v>
      </c>
      <c r="B308" t="s">
        <v>1276</v>
      </c>
      <c r="C308" s="114">
        <v>43466</v>
      </c>
      <c r="D308" s="114">
        <v>401768</v>
      </c>
      <c r="E308" t="s">
        <v>743</v>
      </c>
      <c r="F308">
        <v>5</v>
      </c>
      <c r="G308"/>
      <c r="H308"/>
    </row>
    <row r="309" spans="1:8" x14ac:dyDescent="0.2">
      <c r="A309" t="s">
        <v>1275</v>
      </c>
      <c r="B309" t="s">
        <v>1276</v>
      </c>
      <c r="C309" s="114">
        <v>44654</v>
      </c>
      <c r="D309" s="114">
        <v>401768</v>
      </c>
      <c r="E309" t="s">
        <v>743</v>
      </c>
      <c r="F309">
        <v>5</v>
      </c>
      <c r="G309"/>
      <c r="H309"/>
    </row>
    <row r="310" spans="1:8" x14ac:dyDescent="0.2">
      <c r="A310" t="s">
        <v>1277</v>
      </c>
      <c r="B310" t="s">
        <v>1278</v>
      </c>
      <c r="C310" s="114">
        <v>44654</v>
      </c>
      <c r="D310" s="114">
        <v>401768</v>
      </c>
      <c r="E310" t="s">
        <v>743</v>
      </c>
      <c r="F310">
        <v>5</v>
      </c>
      <c r="G310"/>
      <c r="H310"/>
    </row>
    <row r="311" spans="1:8" x14ac:dyDescent="0.2">
      <c r="A311" t="s">
        <v>1277</v>
      </c>
      <c r="B311" t="s">
        <v>1278</v>
      </c>
      <c r="C311" s="114">
        <v>43466</v>
      </c>
      <c r="D311" s="114">
        <v>401768</v>
      </c>
      <c r="E311" t="s">
        <v>743</v>
      </c>
      <c r="F311">
        <v>5</v>
      </c>
      <c r="G311"/>
      <c r="H311"/>
    </row>
    <row r="312" spans="1:8" x14ac:dyDescent="0.2">
      <c r="A312" t="s">
        <v>1279</v>
      </c>
      <c r="B312" t="s">
        <v>1280</v>
      </c>
      <c r="C312" s="114">
        <v>45017</v>
      </c>
      <c r="D312" s="114">
        <v>401768</v>
      </c>
      <c r="E312" t="s">
        <v>742</v>
      </c>
      <c r="F312">
        <v>4</v>
      </c>
      <c r="G312"/>
      <c r="H312"/>
    </row>
    <row r="313" spans="1:8" x14ac:dyDescent="0.2">
      <c r="A313" t="s">
        <v>1281</v>
      </c>
      <c r="B313" t="s">
        <v>1282</v>
      </c>
      <c r="C313" s="114">
        <v>43466</v>
      </c>
      <c r="D313" s="114">
        <v>401768</v>
      </c>
      <c r="E313" t="s">
        <v>739</v>
      </c>
      <c r="F313">
        <v>2</v>
      </c>
      <c r="G313"/>
      <c r="H313"/>
    </row>
    <row r="314" spans="1:8" x14ac:dyDescent="0.2">
      <c r="A314" t="s">
        <v>1283</v>
      </c>
      <c r="B314" t="s">
        <v>1284</v>
      </c>
      <c r="C314" s="114">
        <v>43466</v>
      </c>
      <c r="D314" s="114">
        <v>401768</v>
      </c>
      <c r="E314" t="s">
        <v>739</v>
      </c>
      <c r="F314">
        <v>2</v>
      </c>
      <c r="G314"/>
      <c r="H314"/>
    </row>
    <row r="315" spans="1:8" x14ac:dyDescent="0.2">
      <c r="A315" t="s">
        <v>1285</v>
      </c>
      <c r="B315" t="s">
        <v>1286</v>
      </c>
      <c r="C315" s="114">
        <v>43466</v>
      </c>
      <c r="D315" s="114">
        <v>401768</v>
      </c>
      <c r="E315" t="s">
        <v>739</v>
      </c>
      <c r="F315">
        <v>2</v>
      </c>
      <c r="G315"/>
      <c r="H315"/>
    </row>
    <row r="316" spans="1:8" x14ac:dyDescent="0.2">
      <c r="A316" t="s">
        <v>1287</v>
      </c>
      <c r="B316" t="s">
        <v>1288</v>
      </c>
      <c r="C316" s="114">
        <v>43466</v>
      </c>
      <c r="D316" s="114">
        <v>401768</v>
      </c>
      <c r="E316" t="s">
        <v>740</v>
      </c>
      <c r="F316">
        <v>1</v>
      </c>
      <c r="G316"/>
      <c r="H316"/>
    </row>
    <row r="317" spans="1:8" x14ac:dyDescent="0.2">
      <c r="A317" t="s">
        <v>1289</v>
      </c>
      <c r="B317" t="s">
        <v>1290</v>
      </c>
      <c r="C317" s="114">
        <v>43466</v>
      </c>
      <c r="D317" s="114">
        <v>401768</v>
      </c>
      <c r="E317" t="s">
        <v>740</v>
      </c>
      <c r="F317">
        <v>1</v>
      </c>
      <c r="G317"/>
      <c r="H317"/>
    </row>
    <row r="318" spans="1:8" x14ac:dyDescent="0.2">
      <c r="A318" t="s">
        <v>1291</v>
      </c>
      <c r="B318" t="s">
        <v>1292</v>
      </c>
      <c r="C318" s="114">
        <v>43466</v>
      </c>
      <c r="D318" s="114">
        <v>401768</v>
      </c>
      <c r="E318" t="s">
        <v>740</v>
      </c>
      <c r="F318">
        <v>1</v>
      </c>
      <c r="G318"/>
      <c r="H318"/>
    </row>
    <row r="319" spans="1:8" x14ac:dyDescent="0.2">
      <c r="A319" t="s">
        <v>1293</v>
      </c>
      <c r="B319" t="s">
        <v>1294</v>
      </c>
      <c r="C319" s="114">
        <v>43466</v>
      </c>
      <c r="D319" s="114">
        <v>401768</v>
      </c>
      <c r="E319" t="s">
        <v>740</v>
      </c>
      <c r="F319">
        <v>1</v>
      </c>
      <c r="G319"/>
      <c r="H319"/>
    </row>
    <row r="320" spans="1:8" x14ac:dyDescent="0.2">
      <c r="A320" t="s">
        <v>1295</v>
      </c>
      <c r="B320" t="s">
        <v>1296</v>
      </c>
      <c r="C320" s="114">
        <v>43466</v>
      </c>
      <c r="D320" s="114">
        <v>401768</v>
      </c>
      <c r="E320" t="s">
        <v>740</v>
      </c>
      <c r="F320">
        <v>1</v>
      </c>
      <c r="G320"/>
      <c r="H320"/>
    </row>
    <row r="321" spans="1:8" x14ac:dyDescent="0.2">
      <c r="A321" t="s">
        <v>1297</v>
      </c>
      <c r="B321" t="s">
        <v>1298</v>
      </c>
      <c r="C321" s="114">
        <v>43466</v>
      </c>
      <c r="D321" s="114">
        <v>401768</v>
      </c>
      <c r="E321" t="s">
        <v>743</v>
      </c>
      <c r="F321">
        <v>5</v>
      </c>
      <c r="G321"/>
      <c r="H321"/>
    </row>
    <row r="322" spans="1:8" x14ac:dyDescent="0.2">
      <c r="A322" t="s">
        <v>1297</v>
      </c>
      <c r="B322" t="s">
        <v>1298</v>
      </c>
      <c r="C322" s="114">
        <v>44654</v>
      </c>
      <c r="D322" s="114">
        <v>401768</v>
      </c>
      <c r="E322" t="s">
        <v>743</v>
      </c>
      <c r="F322">
        <v>5</v>
      </c>
      <c r="G322"/>
      <c r="H322"/>
    </row>
    <row r="323" spans="1:8" x14ac:dyDescent="0.2">
      <c r="A323" t="s">
        <v>1299</v>
      </c>
      <c r="B323" t="s">
        <v>1300</v>
      </c>
      <c r="C323" s="114">
        <v>43466</v>
      </c>
      <c r="D323" s="114">
        <v>401768</v>
      </c>
      <c r="E323" t="s">
        <v>743</v>
      </c>
      <c r="F323">
        <v>5</v>
      </c>
      <c r="G323"/>
      <c r="H323"/>
    </row>
    <row r="324" spans="1:8" x14ac:dyDescent="0.2">
      <c r="A324" t="s">
        <v>1299</v>
      </c>
      <c r="B324" t="s">
        <v>1300</v>
      </c>
      <c r="C324" s="114">
        <v>44654</v>
      </c>
      <c r="D324" s="114">
        <v>401768</v>
      </c>
      <c r="E324" t="s">
        <v>743</v>
      </c>
      <c r="F324">
        <v>5</v>
      </c>
      <c r="G324"/>
      <c r="H324"/>
    </row>
    <row r="325" spans="1:8" x14ac:dyDescent="0.2">
      <c r="A325" t="s">
        <v>1301</v>
      </c>
      <c r="B325" t="s">
        <v>1302</v>
      </c>
      <c r="C325" s="114">
        <v>43466</v>
      </c>
      <c r="D325" s="114">
        <v>401768</v>
      </c>
      <c r="E325" t="s">
        <v>742</v>
      </c>
      <c r="F325">
        <v>4</v>
      </c>
      <c r="G325"/>
      <c r="H325"/>
    </row>
    <row r="326" spans="1:8" x14ac:dyDescent="0.2">
      <c r="A326" t="s">
        <v>1303</v>
      </c>
      <c r="B326" t="s">
        <v>1304</v>
      </c>
      <c r="C326" s="114">
        <v>43466</v>
      </c>
      <c r="D326" s="114">
        <v>401768</v>
      </c>
      <c r="E326" t="s">
        <v>742</v>
      </c>
      <c r="F326">
        <v>4</v>
      </c>
      <c r="G326"/>
      <c r="H326"/>
    </row>
    <row r="327" spans="1:8" x14ac:dyDescent="0.2">
      <c r="A327" t="s">
        <v>1305</v>
      </c>
      <c r="B327" t="s">
        <v>1306</v>
      </c>
      <c r="C327" s="114">
        <v>43466</v>
      </c>
      <c r="D327" s="114">
        <v>401768</v>
      </c>
      <c r="E327" t="s">
        <v>742</v>
      </c>
      <c r="F327">
        <v>4</v>
      </c>
      <c r="G327"/>
      <c r="H327"/>
    </row>
    <row r="328" spans="1:8" x14ac:dyDescent="0.2">
      <c r="A328" t="s">
        <v>1307</v>
      </c>
      <c r="B328" t="s">
        <v>1308</v>
      </c>
      <c r="C328" s="114">
        <v>43466</v>
      </c>
      <c r="D328" s="114">
        <v>401768</v>
      </c>
      <c r="E328" t="s">
        <v>742</v>
      </c>
      <c r="F328">
        <v>4</v>
      </c>
      <c r="G328"/>
      <c r="H328"/>
    </row>
    <row r="329" spans="1:8" x14ac:dyDescent="0.2">
      <c r="A329" t="s">
        <v>1309</v>
      </c>
      <c r="B329" t="s">
        <v>1310</v>
      </c>
      <c r="C329" s="114">
        <v>43466</v>
      </c>
      <c r="D329" s="114">
        <v>401768</v>
      </c>
      <c r="E329" t="s">
        <v>742</v>
      </c>
      <c r="F329">
        <v>4</v>
      </c>
      <c r="G329"/>
      <c r="H329"/>
    </row>
    <row r="330" spans="1:8" x14ac:dyDescent="0.2">
      <c r="A330" t="s">
        <v>1311</v>
      </c>
      <c r="B330" t="s">
        <v>1312</v>
      </c>
      <c r="C330" s="114">
        <v>43466</v>
      </c>
      <c r="D330" s="114">
        <v>401768</v>
      </c>
      <c r="E330" t="s">
        <v>742</v>
      </c>
      <c r="F330">
        <v>4</v>
      </c>
      <c r="G330"/>
      <c r="H330"/>
    </row>
    <row r="331" spans="1:8" x14ac:dyDescent="0.2">
      <c r="A331" t="s">
        <v>1313</v>
      </c>
      <c r="B331" t="s">
        <v>1314</v>
      </c>
      <c r="C331" s="114">
        <v>43466</v>
      </c>
      <c r="D331" s="114">
        <v>401768</v>
      </c>
      <c r="E331" t="s">
        <v>742</v>
      </c>
      <c r="F331">
        <v>4</v>
      </c>
      <c r="G331"/>
      <c r="H331"/>
    </row>
    <row r="332" spans="1:8" x14ac:dyDescent="0.2">
      <c r="A332" t="s">
        <v>1315</v>
      </c>
      <c r="B332" t="s">
        <v>1316</v>
      </c>
      <c r="C332" s="114">
        <v>43466</v>
      </c>
      <c r="D332" s="114">
        <v>401768</v>
      </c>
      <c r="E332" t="s">
        <v>742</v>
      </c>
      <c r="F332">
        <v>4</v>
      </c>
      <c r="G332"/>
      <c r="H332"/>
    </row>
    <row r="333" spans="1:8" x14ac:dyDescent="0.2">
      <c r="A333" t="s">
        <v>1317</v>
      </c>
      <c r="B333" t="s">
        <v>1318</v>
      </c>
      <c r="C333" s="114">
        <v>43466</v>
      </c>
      <c r="D333" s="114">
        <v>401768</v>
      </c>
      <c r="E333" t="s">
        <v>742</v>
      </c>
      <c r="F333">
        <v>4</v>
      </c>
      <c r="G333"/>
      <c r="H333"/>
    </row>
    <row r="334" spans="1:8" x14ac:dyDescent="0.2">
      <c r="A334" t="s">
        <v>1319</v>
      </c>
      <c r="B334" t="s">
        <v>1320</v>
      </c>
      <c r="C334" s="114">
        <v>43466</v>
      </c>
      <c r="D334" s="114">
        <v>401768</v>
      </c>
      <c r="E334" t="s">
        <v>742</v>
      </c>
      <c r="F334">
        <v>4</v>
      </c>
      <c r="G334"/>
      <c r="H334"/>
    </row>
    <row r="335" spans="1:8" x14ac:dyDescent="0.2">
      <c r="A335" t="s">
        <v>1321</v>
      </c>
      <c r="B335" t="s">
        <v>1322</v>
      </c>
      <c r="C335" s="114">
        <v>43466</v>
      </c>
      <c r="D335" s="114">
        <v>401768</v>
      </c>
      <c r="E335" t="s">
        <v>742</v>
      </c>
      <c r="F335">
        <v>4</v>
      </c>
      <c r="G335"/>
      <c r="H335"/>
    </row>
    <row r="336" spans="1:8" x14ac:dyDescent="0.2">
      <c r="A336" t="s">
        <v>1323</v>
      </c>
      <c r="B336" t="s">
        <v>1324</v>
      </c>
      <c r="C336" s="114">
        <v>43466</v>
      </c>
      <c r="D336" s="114">
        <v>401768</v>
      </c>
      <c r="E336" t="s">
        <v>742</v>
      </c>
      <c r="F336">
        <v>4</v>
      </c>
      <c r="G336"/>
      <c r="H336"/>
    </row>
    <row r="337" spans="1:8" x14ac:dyDescent="0.2">
      <c r="A337" t="s">
        <v>1325</v>
      </c>
      <c r="B337" t="s">
        <v>1326</v>
      </c>
      <c r="C337" s="114">
        <v>43466</v>
      </c>
      <c r="D337" s="114">
        <v>401768</v>
      </c>
      <c r="E337" t="s">
        <v>742</v>
      </c>
      <c r="F337">
        <v>4</v>
      </c>
      <c r="G337"/>
      <c r="H337"/>
    </row>
    <row r="338" spans="1:8" x14ac:dyDescent="0.2">
      <c r="A338" t="s">
        <v>1327</v>
      </c>
      <c r="B338" t="s">
        <v>1328</v>
      </c>
      <c r="C338" s="114">
        <v>43466</v>
      </c>
      <c r="D338" s="114">
        <v>401768</v>
      </c>
      <c r="E338" t="s">
        <v>742</v>
      </c>
      <c r="F338">
        <v>4</v>
      </c>
      <c r="G338"/>
      <c r="H338"/>
    </row>
    <row r="339" spans="1:8" x14ac:dyDescent="0.2">
      <c r="A339" t="s">
        <v>1329</v>
      </c>
      <c r="B339" t="s">
        <v>1330</v>
      </c>
      <c r="C339" s="114">
        <v>43466</v>
      </c>
      <c r="D339" s="114">
        <v>401768</v>
      </c>
      <c r="E339" t="s">
        <v>742</v>
      </c>
      <c r="F339">
        <v>4</v>
      </c>
      <c r="G339"/>
      <c r="H339"/>
    </row>
    <row r="340" spans="1:8" x14ac:dyDescent="0.2">
      <c r="A340" t="s">
        <v>1331</v>
      </c>
      <c r="B340" t="s">
        <v>1332</v>
      </c>
      <c r="C340" s="114">
        <v>43466</v>
      </c>
      <c r="D340" s="114">
        <v>401768</v>
      </c>
      <c r="E340" t="s">
        <v>742</v>
      </c>
      <c r="F340">
        <v>4</v>
      </c>
      <c r="G340"/>
      <c r="H340"/>
    </row>
    <row r="341" spans="1:8" x14ac:dyDescent="0.2">
      <c r="A341" t="s">
        <v>1333</v>
      </c>
      <c r="B341" t="s">
        <v>1334</v>
      </c>
      <c r="C341" s="114">
        <v>43466</v>
      </c>
      <c r="D341" s="114">
        <v>401768</v>
      </c>
      <c r="E341" t="s">
        <v>742</v>
      </c>
      <c r="F341">
        <v>4</v>
      </c>
      <c r="G341"/>
      <c r="H341"/>
    </row>
    <row r="342" spans="1:8" x14ac:dyDescent="0.2">
      <c r="A342" t="s">
        <v>1335</v>
      </c>
      <c r="B342" t="s">
        <v>1336</v>
      </c>
      <c r="C342" s="114">
        <v>43466</v>
      </c>
      <c r="D342" s="114">
        <v>401768</v>
      </c>
      <c r="E342" t="s">
        <v>742</v>
      </c>
      <c r="F342">
        <v>4</v>
      </c>
      <c r="G342"/>
      <c r="H342"/>
    </row>
    <row r="343" spans="1:8" x14ac:dyDescent="0.2">
      <c r="A343" t="s">
        <v>1337</v>
      </c>
      <c r="B343" t="s">
        <v>1338</v>
      </c>
      <c r="C343" s="114">
        <v>43466</v>
      </c>
      <c r="D343" s="114">
        <v>401768</v>
      </c>
      <c r="E343" t="s">
        <v>742</v>
      </c>
      <c r="F343">
        <v>4</v>
      </c>
      <c r="G343"/>
      <c r="H343"/>
    </row>
    <row r="344" spans="1:8" x14ac:dyDescent="0.2">
      <c r="A344" t="s">
        <v>1339</v>
      </c>
      <c r="B344" t="s">
        <v>1340</v>
      </c>
      <c r="C344" s="114">
        <v>43466</v>
      </c>
      <c r="D344" s="114">
        <v>401768</v>
      </c>
      <c r="E344" t="s">
        <v>742</v>
      </c>
      <c r="F344">
        <v>4</v>
      </c>
      <c r="G344"/>
      <c r="H344"/>
    </row>
    <row r="345" spans="1:8" x14ac:dyDescent="0.2">
      <c r="A345" t="s">
        <v>1341</v>
      </c>
      <c r="B345" t="s">
        <v>1342</v>
      </c>
      <c r="C345" s="114">
        <v>43466</v>
      </c>
      <c r="D345" s="114">
        <v>401768</v>
      </c>
      <c r="E345" t="s">
        <v>742</v>
      </c>
      <c r="F345">
        <v>4</v>
      </c>
      <c r="G345"/>
      <c r="H345"/>
    </row>
    <row r="346" spans="1:8" x14ac:dyDescent="0.2">
      <c r="A346" t="s">
        <v>1343</v>
      </c>
      <c r="B346" t="s">
        <v>1344</v>
      </c>
      <c r="C346" s="114">
        <v>43466</v>
      </c>
      <c r="D346" s="114">
        <v>401768</v>
      </c>
      <c r="E346" t="s">
        <v>742</v>
      </c>
      <c r="F346">
        <v>4</v>
      </c>
      <c r="G346"/>
      <c r="H346"/>
    </row>
    <row r="347" spans="1:8" x14ac:dyDescent="0.2">
      <c r="A347" t="s">
        <v>1345</v>
      </c>
      <c r="B347" t="s">
        <v>1346</v>
      </c>
      <c r="C347" s="114">
        <v>43466</v>
      </c>
      <c r="D347" s="114">
        <v>401768</v>
      </c>
      <c r="E347" t="s">
        <v>742</v>
      </c>
      <c r="F347">
        <v>4</v>
      </c>
      <c r="G347"/>
      <c r="H347"/>
    </row>
    <row r="348" spans="1:8" x14ac:dyDescent="0.2">
      <c r="A348" t="s">
        <v>1347</v>
      </c>
      <c r="B348" t="s">
        <v>1348</v>
      </c>
      <c r="C348" s="114">
        <v>43466</v>
      </c>
      <c r="D348" s="114">
        <v>401768</v>
      </c>
      <c r="E348" t="s">
        <v>742</v>
      </c>
      <c r="F348">
        <v>4</v>
      </c>
      <c r="G348"/>
      <c r="H348"/>
    </row>
    <row r="349" spans="1:8" x14ac:dyDescent="0.2">
      <c r="A349" t="s">
        <v>1349</v>
      </c>
      <c r="B349" t="s">
        <v>1350</v>
      </c>
      <c r="C349" s="114">
        <v>43466</v>
      </c>
      <c r="D349" s="114">
        <v>401768</v>
      </c>
      <c r="E349" t="s">
        <v>742</v>
      </c>
      <c r="F349">
        <v>4</v>
      </c>
      <c r="G349"/>
      <c r="H349"/>
    </row>
    <row r="350" spans="1:8" x14ac:dyDescent="0.2">
      <c r="A350" t="s">
        <v>1351</v>
      </c>
      <c r="B350" t="s">
        <v>1352</v>
      </c>
      <c r="C350" s="114">
        <v>43466</v>
      </c>
      <c r="D350" s="114">
        <v>401768</v>
      </c>
      <c r="E350" t="s">
        <v>742</v>
      </c>
      <c r="F350">
        <v>4</v>
      </c>
      <c r="G350"/>
      <c r="H350"/>
    </row>
    <row r="351" spans="1:8" x14ac:dyDescent="0.2">
      <c r="A351" t="s">
        <v>1353</v>
      </c>
      <c r="B351" t="s">
        <v>1354</v>
      </c>
      <c r="C351" s="114">
        <v>43466</v>
      </c>
      <c r="D351" s="114">
        <v>401768</v>
      </c>
      <c r="E351" t="s">
        <v>742</v>
      </c>
      <c r="F351">
        <v>4</v>
      </c>
      <c r="G351"/>
      <c r="H351"/>
    </row>
    <row r="352" spans="1:8" x14ac:dyDescent="0.2">
      <c r="A352" t="s">
        <v>1355</v>
      </c>
      <c r="B352" t="s">
        <v>1356</v>
      </c>
      <c r="C352" s="114">
        <v>43466</v>
      </c>
      <c r="D352" s="114">
        <v>401768</v>
      </c>
      <c r="E352" t="s">
        <v>742</v>
      </c>
      <c r="F352">
        <v>4</v>
      </c>
      <c r="G352"/>
      <c r="H352"/>
    </row>
    <row r="353" spans="1:8" x14ac:dyDescent="0.2">
      <c r="A353" t="s">
        <v>1357</v>
      </c>
      <c r="B353" t="s">
        <v>1358</v>
      </c>
      <c r="C353" s="114">
        <v>43466</v>
      </c>
      <c r="D353" s="114">
        <v>401768</v>
      </c>
      <c r="E353" t="s">
        <v>742</v>
      </c>
      <c r="F353">
        <v>4</v>
      </c>
      <c r="G353"/>
      <c r="H353"/>
    </row>
    <row r="354" spans="1:8" x14ac:dyDescent="0.2">
      <c r="A354" t="s">
        <v>1359</v>
      </c>
      <c r="B354" t="s">
        <v>1360</v>
      </c>
      <c r="C354" s="114">
        <v>43466</v>
      </c>
      <c r="D354" s="114">
        <v>401768</v>
      </c>
      <c r="E354" t="s">
        <v>742</v>
      </c>
      <c r="F354">
        <v>4</v>
      </c>
      <c r="G354"/>
      <c r="H354"/>
    </row>
    <row r="355" spans="1:8" x14ac:dyDescent="0.2">
      <c r="A355" t="s">
        <v>1361</v>
      </c>
      <c r="B355" t="s">
        <v>1362</v>
      </c>
      <c r="C355" s="114">
        <v>43466</v>
      </c>
      <c r="D355" s="114">
        <v>401768</v>
      </c>
      <c r="E355" t="s">
        <v>742</v>
      </c>
      <c r="F355">
        <v>4</v>
      </c>
      <c r="G355"/>
      <c r="H355"/>
    </row>
    <row r="356" spans="1:8" x14ac:dyDescent="0.2">
      <c r="A356" t="s">
        <v>1363</v>
      </c>
      <c r="B356" t="s">
        <v>1364</v>
      </c>
      <c r="C356" s="114">
        <v>43466</v>
      </c>
      <c r="D356" s="114">
        <v>401768</v>
      </c>
      <c r="E356" t="s">
        <v>742</v>
      </c>
      <c r="F356">
        <v>4</v>
      </c>
      <c r="G356"/>
      <c r="H356"/>
    </row>
    <row r="357" spans="1:8" x14ac:dyDescent="0.2">
      <c r="A357" t="s">
        <v>1365</v>
      </c>
      <c r="B357" t="s">
        <v>1366</v>
      </c>
      <c r="C357" s="114">
        <v>43466</v>
      </c>
      <c r="D357" s="114">
        <v>401768</v>
      </c>
      <c r="E357" t="s">
        <v>742</v>
      </c>
      <c r="F357">
        <v>4</v>
      </c>
      <c r="G357"/>
      <c r="H357"/>
    </row>
    <row r="358" spans="1:8" x14ac:dyDescent="0.2">
      <c r="A358" t="s">
        <v>1367</v>
      </c>
      <c r="B358" t="s">
        <v>1368</v>
      </c>
      <c r="C358" s="114">
        <v>43466</v>
      </c>
      <c r="D358" s="114">
        <v>401768</v>
      </c>
      <c r="E358" t="s">
        <v>742</v>
      </c>
      <c r="F358">
        <v>4</v>
      </c>
      <c r="G358"/>
      <c r="H358"/>
    </row>
    <row r="359" spans="1:8" x14ac:dyDescent="0.2">
      <c r="A359" t="s">
        <v>1369</v>
      </c>
      <c r="B359" t="s">
        <v>1370</v>
      </c>
      <c r="C359" s="114">
        <v>43466</v>
      </c>
      <c r="D359" s="114">
        <v>401768</v>
      </c>
      <c r="E359" t="s">
        <v>742</v>
      </c>
      <c r="F359">
        <v>4</v>
      </c>
      <c r="G359"/>
      <c r="H359"/>
    </row>
    <row r="360" spans="1:8" x14ac:dyDescent="0.2">
      <c r="A360" t="s">
        <v>1371</v>
      </c>
      <c r="B360" t="s">
        <v>1372</v>
      </c>
      <c r="C360" s="114">
        <v>43466</v>
      </c>
      <c r="D360" s="114">
        <v>401768</v>
      </c>
      <c r="E360" t="s">
        <v>742</v>
      </c>
      <c r="F360">
        <v>4</v>
      </c>
      <c r="G360"/>
      <c r="H360"/>
    </row>
    <row r="361" spans="1:8" x14ac:dyDescent="0.2">
      <c r="A361" t="s">
        <v>1373</v>
      </c>
      <c r="B361" t="s">
        <v>1374</v>
      </c>
      <c r="C361" s="114">
        <v>43466</v>
      </c>
      <c r="D361" s="114">
        <v>401768</v>
      </c>
      <c r="E361" t="s">
        <v>742</v>
      </c>
      <c r="F361">
        <v>4</v>
      </c>
      <c r="G361"/>
      <c r="H361"/>
    </row>
    <row r="362" spans="1:8" x14ac:dyDescent="0.2">
      <c r="A362" t="s">
        <v>1375</v>
      </c>
      <c r="B362" t="s">
        <v>1376</v>
      </c>
      <c r="C362" s="114">
        <v>43466</v>
      </c>
      <c r="D362" s="114">
        <v>401768</v>
      </c>
      <c r="E362" t="s">
        <v>742</v>
      </c>
      <c r="F362">
        <v>4</v>
      </c>
      <c r="G362"/>
      <c r="H362"/>
    </row>
    <row r="363" spans="1:8" x14ac:dyDescent="0.2">
      <c r="A363" t="s">
        <v>1377</v>
      </c>
      <c r="B363" t="s">
        <v>1378</v>
      </c>
      <c r="C363" s="114">
        <v>43466</v>
      </c>
      <c r="D363" s="114">
        <v>401768</v>
      </c>
      <c r="E363" t="s">
        <v>742</v>
      </c>
      <c r="F363">
        <v>4</v>
      </c>
      <c r="G363"/>
      <c r="H363"/>
    </row>
    <row r="364" spans="1:8" x14ac:dyDescent="0.2">
      <c r="A364" t="s">
        <v>1379</v>
      </c>
      <c r="B364" t="s">
        <v>1380</v>
      </c>
      <c r="C364" s="114">
        <v>43466</v>
      </c>
      <c r="D364" s="114">
        <v>401768</v>
      </c>
      <c r="E364" t="s">
        <v>742</v>
      </c>
      <c r="F364">
        <v>4</v>
      </c>
      <c r="G364"/>
      <c r="H364"/>
    </row>
    <row r="365" spans="1:8" x14ac:dyDescent="0.2">
      <c r="A365" t="s">
        <v>1381</v>
      </c>
      <c r="B365" t="s">
        <v>1382</v>
      </c>
      <c r="C365" s="114">
        <v>43466</v>
      </c>
      <c r="D365" s="114">
        <v>401768</v>
      </c>
      <c r="E365" t="s">
        <v>742</v>
      </c>
      <c r="F365">
        <v>4</v>
      </c>
      <c r="G365"/>
      <c r="H365"/>
    </row>
    <row r="366" spans="1:8" x14ac:dyDescent="0.2">
      <c r="A366" t="s">
        <v>1383</v>
      </c>
      <c r="B366" t="s">
        <v>1384</v>
      </c>
      <c r="C366" s="114">
        <v>43466</v>
      </c>
      <c r="D366" s="114">
        <v>401768</v>
      </c>
      <c r="E366" t="s">
        <v>742</v>
      </c>
      <c r="F366">
        <v>4</v>
      </c>
      <c r="G366"/>
      <c r="H366"/>
    </row>
    <row r="367" spans="1:8" x14ac:dyDescent="0.2">
      <c r="A367" t="s">
        <v>1385</v>
      </c>
      <c r="B367" t="s">
        <v>1386</v>
      </c>
      <c r="C367" s="114">
        <v>43466</v>
      </c>
      <c r="D367" s="114">
        <v>401768</v>
      </c>
      <c r="E367" t="s">
        <v>742</v>
      </c>
      <c r="F367">
        <v>4</v>
      </c>
      <c r="G367"/>
      <c r="H367"/>
    </row>
    <row r="368" spans="1:8" x14ac:dyDescent="0.2">
      <c r="A368" t="s">
        <v>1387</v>
      </c>
      <c r="B368" t="s">
        <v>1388</v>
      </c>
      <c r="C368" s="114">
        <v>43466</v>
      </c>
      <c r="D368" s="114">
        <v>401768</v>
      </c>
      <c r="E368" t="s">
        <v>742</v>
      </c>
      <c r="F368">
        <v>4</v>
      </c>
      <c r="G368"/>
      <c r="H368"/>
    </row>
    <row r="369" spans="1:8" x14ac:dyDescent="0.2">
      <c r="A369" t="s">
        <v>1389</v>
      </c>
      <c r="B369" t="s">
        <v>1390</v>
      </c>
      <c r="C369" s="114">
        <v>43466</v>
      </c>
      <c r="D369" s="114">
        <v>401768</v>
      </c>
      <c r="E369" t="s">
        <v>742</v>
      </c>
      <c r="F369">
        <v>4</v>
      </c>
      <c r="G369"/>
      <c r="H369"/>
    </row>
    <row r="370" spans="1:8" x14ac:dyDescent="0.2">
      <c r="A370" t="s">
        <v>1391</v>
      </c>
      <c r="B370" t="s">
        <v>1392</v>
      </c>
      <c r="C370" s="114">
        <v>43466</v>
      </c>
      <c r="D370" s="114">
        <v>401768</v>
      </c>
      <c r="E370" t="s">
        <v>742</v>
      </c>
      <c r="F370">
        <v>4</v>
      </c>
      <c r="G370"/>
      <c r="H370"/>
    </row>
    <row r="371" spans="1:8" x14ac:dyDescent="0.2">
      <c r="A371" t="s">
        <v>1393</v>
      </c>
      <c r="B371" t="s">
        <v>1394</v>
      </c>
      <c r="C371" s="114">
        <v>43466</v>
      </c>
      <c r="D371" s="114">
        <v>401768</v>
      </c>
      <c r="E371" t="s">
        <v>742</v>
      </c>
      <c r="F371">
        <v>4</v>
      </c>
      <c r="G371"/>
      <c r="H371"/>
    </row>
    <row r="372" spans="1:8" x14ac:dyDescent="0.2">
      <c r="A372" t="s">
        <v>1395</v>
      </c>
      <c r="B372" t="s">
        <v>1396</v>
      </c>
      <c r="C372" s="114">
        <v>43466</v>
      </c>
      <c r="D372" s="114">
        <v>401768</v>
      </c>
      <c r="E372" t="s">
        <v>742</v>
      </c>
      <c r="F372">
        <v>4</v>
      </c>
      <c r="G372"/>
      <c r="H372"/>
    </row>
    <row r="373" spans="1:8" x14ac:dyDescent="0.2">
      <c r="A373" t="s">
        <v>1397</v>
      </c>
      <c r="B373" t="s">
        <v>1398</v>
      </c>
      <c r="C373" s="114">
        <v>43466</v>
      </c>
      <c r="D373" s="114">
        <v>401768</v>
      </c>
      <c r="E373" t="s">
        <v>742</v>
      </c>
      <c r="F373">
        <v>4</v>
      </c>
      <c r="G373"/>
      <c r="H373"/>
    </row>
    <row r="374" spans="1:8" x14ac:dyDescent="0.2">
      <c r="A374" t="s">
        <v>1399</v>
      </c>
      <c r="B374" t="s">
        <v>1400</v>
      </c>
      <c r="C374" s="114">
        <v>43466</v>
      </c>
      <c r="D374" s="114">
        <v>401768</v>
      </c>
      <c r="E374" t="s">
        <v>742</v>
      </c>
      <c r="F374">
        <v>4</v>
      </c>
      <c r="G374"/>
      <c r="H374"/>
    </row>
    <row r="375" spans="1:8" x14ac:dyDescent="0.2">
      <c r="A375" t="s">
        <v>1401</v>
      </c>
      <c r="B375" t="s">
        <v>1402</v>
      </c>
      <c r="C375" s="114">
        <v>43466</v>
      </c>
      <c r="D375" s="114">
        <v>401768</v>
      </c>
      <c r="E375" t="s">
        <v>742</v>
      </c>
      <c r="F375">
        <v>4</v>
      </c>
      <c r="G375"/>
      <c r="H375"/>
    </row>
    <row r="376" spans="1:8" x14ac:dyDescent="0.2">
      <c r="A376" t="s">
        <v>1403</v>
      </c>
      <c r="B376" t="s">
        <v>1404</v>
      </c>
      <c r="C376" s="114">
        <v>43466</v>
      </c>
      <c r="D376" s="114">
        <v>401768</v>
      </c>
      <c r="E376" t="s">
        <v>742</v>
      </c>
      <c r="F376">
        <v>4</v>
      </c>
      <c r="G376"/>
      <c r="H376"/>
    </row>
    <row r="377" spans="1:8" x14ac:dyDescent="0.2">
      <c r="A377" t="s">
        <v>1405</v>
      </c>
      <c r="B377" t="s">
        <v>1406</v>
      </c>
      <c r="C377" s="114">
        <v>43466</v>
      </c>
      <c r="D377" s="114">
        <v>401768</v>
      </c>
      <c r="E377" t="s">
        <v>742</v>
      </c>
      <c r="F377">
        <v>4</v>
      </c>
      <c r="G377"/>
      <c r="H377"/>
    </row>
    <row r="378" spans="1:8" x14ac:dyDescent="0.2">
      <c r="A378" t="s">
        <v>1407</v>
      </c>
      <c r="B378" t="s">
        <v>1408</v>
      </c>
      <c r="C378" s="114">
        <v>43466</v>
      </c>
      <c r="D378" s="114">
        <v>401768</v>
      </c>
      <c r="E378" t="s">
        <v>742</v>
      </c>
      <c r="F378">
        <v>4</v>
      </c>
      <c r="G378"/>
      <c r="H378"/>
    </row>
    <row r="379" spans="1:8" x14ac:dyDescent="0.2">
      <c r="A379" t="s">
        <v>1409</v>
      </c>
      <c r="B379" t="s">
        <v>1410</v>
      </c>
      <c r="C379" s="114">
        <v>43466</v>
      </c>
      <c r="D379" s="114">
        <v>401768</v>
      </c>
      <c r="E379" t="s">
        <v>742</v>
      </c>
      <c r="F379">
        <v>4</v>
      </c>
      <c r="G379"/>
      <c r="H379"/>
    </row>
    <row r="380" spans="1:8" x14ac:dyDescent="0.2">
      <c r="A380" t="s">
        <v>1411</v>
      </c>
      <c r="B380" t="s">
        <v>1412</v>
      </c>
      <c r="C380" s="114">
        <v>43466</v>
      </c>
      <c r="D380" s="114">
        <v>401768</v>
      </c>
      <c r="E380" t="s">
        <v>742</v>
      </c>
      <c r="F380">
        <v>4</v>
      </c>
      <c r="G380"/>
      <c r="H380"/>
    </row>
    <row r="381" spans="1:8" x14ac:dyDescent="0.2">
      <c r="A381" t="s">
        <v>1413</v>
      </c>
      <c r="B381" t="s">
        <v>1414</v>
      </c>
      <c r="C381" s="114">
        <v>43466</v>
      </c>
      <c r="D381" s="114">
        <v>401768</v>
      </c>
      <c r="E381" t="s">
        <v>742</v>
      </c>
      <c r="F381">
        <v>4</v>
      </c>
      <c r="G381"/>
      <c r="H381"/>
    </row>
    <row r="382" spans="1:8" x14ac:dyDescent="0.2">
      <c r="A382" t="s">
        <v>1415</v>
      </c>
      <c r="B382" t="s">
        <v>1416</v>
      </c>
      <c r="C382" s="114">
        <v>43466</v>
      </c>
      <c r="D382" s="114">
        <v>401768</v>
      </c>
      <c r="E382" t="s">
        <v>742</v>
      </c>
      <c r="F382">
        <v>4</v>
      </c>
      <c r="G382"/>
      <c r="H382"/>
    </row>
    <row r="383" spans="1:8" x14ac:dyDescent="0.2">
      <c r="A383" t="s">
        <v>1417</v>
      </c>
      <c r="B383" t="s">
        <v>1418</v>
      </c>
      <c r="C383" s="114">
        <v>43466</v>
      </c>
      <c r="D383" s="114">
        <v>401768</v>
      </c>
      <c r="E383" t="s">
        <v>742</v>
      </c>
      <c r="F383">
        <v>4</v>
      </c>
      <c r="G383"/>
      <c r="H383"/>
    </row>
    <row r="384" spans="1:8" x14ac:dyDescent="0.2">
      <c r="A384" t="s">
        <v>1419</v>
      </c>
      <c r="B384" t="s">
        <v>1420</v>
      </c>
      <c r="C384" s="114">
        <v>43466</v>
      </c>
      <c r="D384" s="114">
        <v>401768</v>
      </c>
      <c r="E384" t="s">
        <v>742</v>
      </c>
      <c r="F384">
        <v>4</v>
      </c>
      <c r="G384"/>
      <c r="H384"/>
    </row>
    <row r="385" spans="1:8" x14ac:dyDescent="0.2">
      <c r="A385" t="s">
        <v>1421</v>
      </c>
      <c r="B385" t="s">
        <v>1422</v>
      </c>
      <c r="C385" s="114">
        <v>43466</v>
      </c>
      <c r="D385" s="114">
        <v>401768</v>
      </c>
      <c r="E385" t="s">
        <v>742</v>
      </c>
      <c r="F385">
        <v>4</v>
      </c>
      <c r="G385"/>
      <c r="H385"/>
    </row>
    <row r="386" spans="1:8" x14ac:dyDescent="0.2">
      <c r="A386" t="s">
        <v>1423</v>
      </c>
      <c r="B386" t="s">
        <v>1424</v>
      </c>
      <c r="C386" s="114">
        <v>43466</v>
      </c>
      <c r="D386" s="114">
        <v>401768</v>
      </c>
      <c r="E386" t="s">
        <v>742</v>
      </c>
      <c r="F386">
        <v>4</v>
      </c>
      <c r="G386"/>
      <c r="H386"/>
    </row>
    <row r="387" spans="1:8" x14ac:dyDescent="0.2">
      <c r="A387" t="s">
        <v>1425</v>
      </c>
      <c r="B387" t="s">
        <v>1426</v>
      </c>
      <c r="C387" s="114">
        <v>43466</v>
      </c>
      <c r="D387" s="114">
        <v>401768</v>
      </c>
      <c r="E387" t="s">
        <v>742</v>
      </c>
      <c r="F387">
        <v>4</v>
      </c>
      <c r="G387"/>
      <c r="H387"/>
    </row>
    <row r="388" spans="1:8" x14ac:dyDescent="0.2">
      <c r="A388" t="s">
        <v>1427</v>
      </c>
      <c r="B388" t="s">
        <v>1428</v>
      </c>
      <c r="C388" s="114">
        <v>43466</v>
      </c>
      <c r="D388" s="114">
        <v>401768</v>
      </c>
      <c r="E388" t="s">
        <v>742</v>
      </c>
      <c r="F388">
        <v>4</v>
      </c>
      <c r="G388"/>
      <c r="H388"/>
    </row>
    <row r="389" spans="1:8" x14ac:dyDescent="0.2">
      <c r="A389" t="s">
        <v>1429</v>
      </c>
      <c r="B389" t="s">
        <v>1430</v>
      </c>
      <c r="C389" s="114">
        <v>43466</v>
      </c>
      <c r="D389" s="114">
        <v>401768</v>
      </c>
      <c r="E389" t="s">
        <v>742</v>
      </c>
      <c r="F389">
        <v>4</v>
      </c>
      <c r="G389"/>
      <c r="H389"/>
    </row>
    <row r="390" spans="1:8" x14ac:dyDescent="0.2">
      <c r="A390" t="s">
        <v>1431</v>
      </c>
      <c r="B390" t="s">
        <v>1432</v>
      </c>
      <c r="C390" s="114">
        <v>43466</v>
      </c>
      <c r="D390" s="114">
        <v>401768</v>
      </c>
      <c r="E390" t="s">
        <v>742</v>
      </c>
      <c r="F390">
        <v>4</v>
      </c>
      <c r="G390"/>
      <c r="H390"/>
    </row>
    <row r="391" spans="1:8" x14ac:dyDescent="0.2">
      <c r="A391" t="s">
        <v>1433</v>
      </c>
      <c r="B391" t="s">
        <v>1434</v>
      </c>
      <c r="C391" s="114">
        <v>43466</v>
      </c>
      <c r="D391" s="114">
        <v>401768</v>
      </c>
      <c r="E391" t="s">
        <v>742</v>
      </c>
      <c r="F391">
        <v>4</v>
      </c>
      <c r="G391"/>
      <c r="H391"/>
    </row>
    <row r="392" spans="1:8" x14ac:dyDescent="0.2">
      <c r="A392" t="s">
        <v>1435</v>
      </c>
      <c r="B392" t="s">
        <v>1436</v>
      </c>
      <c r="C392" s="114">
        <v>43466</v>
      </c>
      <c r="D392" s="114">
        <v>401768</v>
      </c>
      <c r="E392" t="s">
        <v>742</v>
      </c>
      <c r="F392">
        <v>4</v>
      </c>
      <c r="G392"/>
      <c r="H392"/>
    </row>
    <row r="393" spans="1:8" x14ac:dyDescent="0.2">
      <c r="A393" t="s">
        <v>1437</v>
      </c>
      <c r="B393" t="s">
        <v>1438</v>
      </c>
      <c r="C393" s="114">
        <v>43466</v>
      </c>
      <c r="D393" s="114">
        <v>401768</v>
      </c>
      <c r="E393" t="s">
        <v>742</v>
      </c>
      <c r="F393">
        <v>4</v>
      </c>
      <c r="G393"/>
      <c r="H393"/>
    </row>
    <row r="394" spans="1:8" x14ac:dyDescent="0.2">
      <c r="A394" t="s">
        <v>1439</v>
      </c>
      <c r="B394" t="s">
        <v>1440</v>
      </c>
      <c r="C394" s="114">
        <v>43466</v>
      </c>
      <c r="D394" s="114">
        <v>401768</v>
      </c>
      <c r="E394" t="s">
        <v>742</v>
      </c>
      <c r="F394">
        <v>4</v>
      </c>
      <c r="G394"/>
      <c r="H394"/>
    </row>
    <row r="395" spans="1:8" x14ac:dyDescent="0.2">
      <c r="A395" t="s">
        <v>1441</v>
      </c>
      <c r="B395" t="s">
        <v>1442</v>
      </c>
      <c r="C395" s="114">
        <v>43466</v>
      </c>
      <c r="D395" s="114">
        <v>401768</v>
      </c>
      <c r="E395" t="s">
        <v>742</v>
      </c>
      <c r="F395">
        <v>4</v>
      </c>
      <c r="G395"/>
      <c r="H395"/>
    </row>
    <row r="396" spans="1:8" x14ac:dyDescent="0.2">
      <c r="A396" t="s">
        <v>1443</v>
      </c>
      <c r="B396" t="s">
        <v>1444</v>
      </c>
      <c r="C396" s="114">
        <v>43466</v>
      </c>
      <c r="D396" s="114">
        <v>401768</v>
      </c>
      <c r="E396" t="s">
        <v>742</v>
      </c>
      <c r="F396">
        <v>4</v>
      </c>
      <c r="G396"/>
      <c r="H396"/>
    </row>
    <row r="397" spans="1:8" x14ac:dyDescent="0.2">
      <c r="A397" t="s">
        <v>1445</v>
      </c>
      <c r="B397" t="s">
        <v>1446</v>
      </c>
      <c r="C397" s="114">
        <v>43466</v>
      </c>
      <c r="D397" s="114">
        <v>401768</v>
      </c>
      <c r="E397" t="s">
        <v>742</v>
      </c>
      <c r="F397">
        <v>4</v>
      </c>
      <c r="G397"/>
      <c r="H397"/>
    </row>
    <row r="398" spans="1:8" x14ac:dyDescent="0.2">
      <c r="A398" t="s">
        <v>1447</v>
      </c>
      <c r="B398" t="s">
        <v>1448</v>
      </c>
      <c r="C398" s="114">
        <v>43466</v>
      </c>
      <c r="D398" s="114">
        <v>401768</v>
      </c>
      <c r="E398" t="s">
        <v>742</v>
      </c>
      <c r="F398">
        <v>4</v>
      </c>
      <c r="G398"/>
      <c r="H398"/>
    </row>
    <row r="399" spans="1:8" x14ac:dyDescent="0.2">
      <c r="A399" t="s">
        <v>1449</v>
      </c>
      <c r="B399" t="s">
        <v>1450</v>
      </c>
      <c r="C399" s="114">
        <v>43466</v>
      </c>
      <c r="D399" s="114">
        <v>401768</v>
      </c>
      <c r="E399" t="s">
        <v>742</v>
      </c>
      <c r="F399">
        <v>4</v>
      </c>
      <c r="G399"/>
      <c r="H399"/>
    </row>
    <row r="400" spans="1:8" x14ac:dyDescent="0.2">
      <c r="A400" t="s">
        <v>1451</v>
      </c>
      <c r="B400" t="s">
        <v>1452</v>
      </c>
      <c r="C400" s="114">
        <v>43466</v>
      </c>
      <c r="D400" s="114">
        <v>401768</v>
      </c>
      <c r="E400" t="s">
        <v>742</v>
      </c>
      <c r="F400">
        <v>4</v>
      </c>
      <c r="G400"/>
      <c r="H400"/>
    </row>
    <row r="401" spans="1:8" x14ac:dyDescent="0.2">
      <c r="A401" t="s">
        <v>1453</v>
      </c>
      <c r="B401" t="s">
        <v>1454</v>
      </c>
      <c r="C401" s="114">
        <v>43466</v>
      </c>
      <c r="D401" s="114">
        <v>401768</v>
      </c>
      <c r="E401" t="s">
        <v>742</v>
      </c>
      <c r="F401">
        <v>4</v>
      </c>
      <c r="G401"/>
      <c r="H401"/>
    </row>
    <row r="402" spans="1:8" x14ac:dyDescent="0.2">
      <c r="A402" t="s">
        <v>1455</v>
      </c>
      <c r="B402" t="s">
        <v>1456</v>
      </c>
      <c r="C402" s="114">
        <v>43466</v>
      </c>
      <c r="D402" s="114">
        <v>401768</v>
      </c>
      <c r="E402" t="s">
        <v>742</v>
      </c>
      <c r="F402">
        <v>4</v>
      </c>
      <c r="G402"/>
      <c r="H402"/>
    </row>
    <row r="403" spans="1:8" x14ac:dyDescent="0.2">
      <c r="A403" t="s">
        <v>1457</v>
      </c>
      <c r="B403" t="s">
        <v>1458</v>
      </c>
      <c r="C403" s="114">
        <v>43466</v>
      </c>
      <c r="D403" s="114">
        <v>401768</v>
      </c>
      <c r="E403" t="s">
        <v>742</v>
      </c>
      <c r="F403">
        <v>4</v>
      </c>
      <c r="G403"/>
      <c r="H403"/>
    </row>
    <row r="404" spans="1:8" x14ac:dyDescent="0.2">
      <c r="A404" t="s">
        <v>1459</v>
      </c>
      <c r="B404" t="s">
        <v>1460</v>
      </c>
      <c r="C404" s="114">
        <v>43466</v>
      </c>
      <c r="D404" s="114">
        <v>401768</v>
      </c>
      <c r="E404" t="s">
        <v>742</v>
      </c>
      <c r="F404">
        <v>4</v>
      </c>
      <c r="G404"/>
      <c r="H404"/>
    </row>
    <row r="405" spans="1:8" x14ac:dyDescent="0.2">
      <c r="A405" t="s">
        <v>1461</v>
      </c>
      <c r="B405" t="s">
        <v>1462</v>
      </c>
      <c r="C405" s="114">
        <v>43466</v>
      </c>
      <c r="D405" s="114">
        <v>401768</v>
      </c>
      <c r="E405" t="s">
        <v>742</v>
      </c>
      <c r="F405">
        <v>4</v>
      </c>
      <c r="G405"/>
      <c r="H405"/>
    </row>
    <row r="406" spans="1:8" x14ac:dyDescent="0.2">
      <c r="A406" t="s">
        <v>1463</v>
      </c>
      <c r="B406" t="s">
        <v>1464</v>
      </c>
      <c r="C406" s="114">
        <v>43466</v>
      </c>
      <c r="D406" s="114">
        <v>401768</v>
      </c>
      <c r="E406" t="s">
        <v>742</v>
      </c>
      <c r="F406">
        <v>4</v>
      </c>
      <c r="G406"/>
      <c r="H406"/>
    </row>
    <row r="407" spans="1:8" x14ac:dyDescent="0.2">
      <c r="A407" t="s">
        <v>1465</v>
      </c>
      <c r="B407" t="s">
        <v>1466</v>
      </c>
      <c r="C407" s="114">
        <v>43466</v>
      </c>
      <c r="D407" s="114">
        <v>401768</v>
      </c>
      <c r="E407" t="s">
        <v>742</v>
      </c>
      <c r="F407">
        <v>4</v>
      </c>
      <c r="G407"/>
      <c r="H407"/>
    </row>
    <row r="408" spans="1:8" x14ac:dyDescent="0.2">
      <c r="A408" t="s">
        <v>1467</v>
      </c>
      <c r="B408" t="s">
        <v>1468</v>
      </c>
      <c r="C408" s="114">
        <v>43466</v>
      </c>
      <c r="D408" s="114">
        <v>401768</v>
      </c>
      <c r="E408" t="s">
        <v>742</v>
      </c>
      <c r="F408">
        <v>4</v>
      </c>
      <c r="G408"/>
      <c r="H408"/>
    </row>
    <row r="409" spans="1:8" x14ac:dyDescent="0.2">
      <c r="A409" t="s">
        <v>1469</v>
      </c>
      <c r="B409" t="s">
        <v>1470</v>
      </c>
      <c r="C409" s="114">
        <v>43466</v>
      </c>
      <c r="D409" s="114">
        <v>401768</v>
      </c>
      <c r="E409" t="s">
        <v>742</v>
      </c>
      <c r="F409">
        <v>4</v>
      </c>
      <c r="G409"/>
      <c r="H409"/>
    </row>
    <row r="410" spans="1:8" x14ac:dyDescent="0.2">
      <c r="A410" t="s">
        <v>1471</v>
      </c>
      <c r="B410" t="s">
        <v>1472</v>
      </c>
      <c r="C410" s="114">
        <v>43466</v>
      </c>
      <c r="D410" s="114">
        <v>401768</v>
      </c>
      <c r="E410" t="s">
        <v>742</v>
      </c>
      <c r="F410">
        <v>4</v>
      </c>
      <c r="G410"/>
      <c r="H410"/>
    </row>
    <row r="411" spans="1:8" x14ac:dyDescent="0.2">
      <c r="A411" t="s">
        <v>1473</v>
      </c>
      <c r="B411" t="s">
        <v>1474</v>
      </c>
      <c r="C411" s="114">
        <v>43466</v>
      </c>
      <c r="D411" s="114">
        <v>401768</v>
      </c>
      <c r="E411" t="s">
        <v>742</v>
      </c>
      <c r="F411">
        <v>4</v>
      </c>
      <c r="G411"/>
      <c r="H411"/>
    </row>
    <row r="412" spans="1:8" x14ac:dyDescent="0.2">
      <c r="A412" t="s">
        <v>1475</v>
      </c>
      <c r="B412" t="s">
        <v>1476</v>
      </c>
      <c r="C412" s="114">
        <v>43466</v>
      </c>
      <c r="D412" s="114">
        <v>401768</v>
      </c>
      <c r="E412" t="s">
        <v>742</v>
      </c>
      <c r="F412">
        <v>4</v>
      </c>
      <c r="G412"/>
      <c r="H412"/>
    </row>
    <row r="413" spans="1:8" x14ac:dyDescent="0.2">
      <c r="A413" t="s">
        <v>1477</v>
      </c>
      <c r="B413" t="s">
        <v>1478</v>
      </c>
      <c r="C413" s="114">
        <v>43466</v>
      </c>
      <c r="D413" s="114">
        <v>401768</v>
      </c>
      <c r="E413" t="s">
        <v>742</v>
      </c>
      <c r="F413">
        <v>4</v>
      </c>
      <c r="G413"/>
      <c r="H413"/>
    </row>
    <row r="414" spans="1:8" x14ac:dyDescent="0.2">
      <c r="A414" t="s">
        <v>1479</v>
      </c>
      <c r="B414" t="s">
        <v>1480</v>
      </c>
      <c r="C414" s="114">
        <v>43466</v>
      </c>
      <c r="D414" s="114">
        <v>401768</v>
      </c>
      <c r="E414" t="s">
        <v>742</v>
      </c>
      <c r="F414">
        <v>4</v>
      </c>
      <c r="G414"/>
      <c r="H414"/>
    </row>
    <row r="415" spans="1:8" x14ac:dyDescent="0.2">
      <c r="A415" t="s">
        <v>1481</v>
      </c>
      <c r="B415" t="s">
        <v>1482</v>
      </c>
      <c r="C415" s="114">
        <v>43466</v>
      </c>
      <c r="D415" s="114">
        <v>401768</v>
      </c>
      <c r="E415" t="s">
        <v>742</v>
      </c>
      <c r="F415">
        <v>4</v>
      </c>
      <c r="G415"/>
      <c r="H415"/>
    </row>
    <row r="416" spans="1:8" x14ac:dyDescent="0.2">
      <c r="A416" t="s">
        <v>1483</v>
      </c>
      <c r="B416" t="s">
        <v>1484</v>
      </c>
      <c r="C416" s="114">
        <v>43466</v>
      </c>
      <c r="D416" s="114">
        <v>401768</v>
      </c>
      <c r="E416" t="s">
        <v>742</v>
      </c>
      <c r="F416">
        <v>4</v>
      </c>
      <c r="G416"/>
      <c r="H416"/>
    </row>
    <row r="417" spans="1:8" x14ac:dyDescent="0.2">
      <c r="A417" t="s">
        <v>1485</v>
      </c>
      <c r="B417" t="s">
        <v>1486</v>
      </c>
      <c r="C417" s="114">
        <v>43466</v>
      </c>
      <c r="D417" s="114">
        <v>401768</v>
      </c>
      <c r="E417" t="s">
        <v>742</v>
      </c>
      <c r="F417">
        <v>4</v>
      </c>
      <c r="G417"/>
      <c r="H417"/>
    </row>
    <row r="418" spans="1:8" x14ac:dyDescent="0.2">
      <c r="A418" t="s">
        <v>1487</v>
      </c>
      <c r="B418" t="s">
        <v>1488</v>
      </c>
      <c r="C418" s="114">
        <v>43466</v>
      </c>
      <c r="D418" s="114">
        <v>401768</v>
      </c>
      <c r="E418" t="s">
        <v>742</v>
      </c>
      <c r="F418">
        <v>4</v>
      </c>
      <c r="G418"/>
      <c r="H418"/>
    </row>
    <row r="419" spans="1:8" x14ac:dyDescent="0.2">
      <c r="A419" t="s">
        <v>1489</v>
      </c>
      <c r="B419" t="s">
        <v>1490</v>
      </c>
      <c r="C419" s="114">
        <v>43466</v>
      </c>
      <c r="D419" s="114">
        <v>401768</v>
      </c>
      <c r="E419" t="s">
        <v>742</v>
      </c>
      <c r="F419">
        <v>4</v>
      </c>
      <c r="G419"/>
      <c r="H419"/>
    </row>
    <row r="420" spans="1:8" x14ac:dyDescent="0.2">
      <c r="A420" t="s">
        <v>1491</v>
      </c>
      <c r="B420" t="s">
        <v>1492</v>
      </c>
      <c r="C420" s="114">
        <v>43466</v>
      </c>
      <c r="D420" s="114">
        <v>401768</v>
      </c>
      <c r="E420" t="s">
        <v>742</v>
      </c>
      <c r="F420">
        <v>4</v>
      </c>
      <c r="G420"/>
      <c r="H420"/>
    </row>
    <row r="421" spans="1:8" x14ac:dyDescent="0.2">
      <c r="A421" t="s">
        <v>1493</v>
      </c>
      <c r="B421" t="s">
        <v>1494</v>
      </c>
      <c r="C421" s="114">
        <v>43466</v>
      </c>
      <c r="D421" s="114">
        <v>401768</v>
      </c>
      <c r="E421" t="s">
        <v>742</v>
      </c>
      <c r="F421">
        <v>4</v>
      </c>
      <c r="G421"/>
      <c r="H421"/>
    </row>
    <row r="422" spans="1:8" x14ac:dyDescent="0.2">
      <c r="A422" t="s">
        <v>1495</v>
      </c>
      <c r="B422" t="s">
        <v>1496</v>
      </c>
      <c r="C422" s="114">
        <v>43466</v>
      </c>
      <c r="D422" s="114">
        <v>401768</v>
      </c>
      <c r="E422" t="s">
        <v>742</v>
      </c>
      <c r="F422">
        <v>4</v>
      </c>
      <c r="G422"/>
      <c r="H422"/>
    </row>
    <row r="423" spans="1:8" x14ac:dyDescent="0.2">
      <c r="A423" t="s">
        <v>1497</v>
      </c>
      <c r="B423" t="s">
        <v>1498</v>
      </c>
      <c r="C423" s="114">
        <v>43466</v>
      </c>
      <c r="D423" s="114">
        <v>401768</v>
      </c>
      <c r="E423" t="s">
        <v>742</v>
      </c>
      <c r="F423">
        <v>4</v>
      </c>
      <c r="G423"/>
      <c r="H423"/>
    </row>
    <row r="424" spans="1:8" x14ac:dyDescent="0.2">
      <c r="A424" t="s">
        <v>1499</v>
      </c>
      <c r="B424" t="s">
        <v>1500</v>
      </c>
      <c r="C424" s="114">
        <v>43466</v>
      </c>
      <c r="D424" s="114">
        <v>401768</v>
      </c>
      <c r="E424" t="s">
        <v>742</v>
      </c>
      <c r="F424">
        <v>4</v>
      </c>
      <c r="G424"/>
      <c r="H424"/>
    </row>
    <row r="425" spans="1:8" x14ac:dyDescent="0.2">
      <c r="A425" t="s">
        <v>1501</v>
      </c>
      <c r="B425" t="s">
        <v>1502</v>
      </c>
      <c r="C425" s="114">
        <v>43466</v>
      </c>
      <c r="D425" s="114">
        <v>401768</v>
      </c>
      <c r="E425" t="s">
        <v>742</v>
      </c>
      <c r="F425">
        <v>4</v>
      </c>
      <c r="G425"/>
      <c r="H425"/>
    </row>
    <row r="426" spans="1:8" x14ac:dyDescent="0.2">
      <c r="A426" t="s">
        <v>1503</v>
      </c>
      <c r="B426" t="s">
        <v>1504</v>
      </c>
      <c r="C426" s="114">
        <v>43466</v>
      </c>
      <c r="D426" s="114">
        <v>401768</v>
      </c>
      <c r="E426" t="s">
        <v>742</v>
      </c>
      <c r="F426">
        <v>4</v>
      </c>
      <c r="G426"/>
      <c r="H426"/>
    </row>
    <row r="427" spans="1:8" x14ac:dyDescent="0.2">
      <c r="A427" t="s">
        <v>1505</v>
      </c>
      <c r="B427" t="s">
        <v>1506</v>
      </c>
      <c r="C427" s="114">
        <v>43466</v>
      </c>
      <c r="D427" s="114">
        <v>401768</v>
      </c>
      <c r="E427" t="s">
        <v>742</v>
      </c>
      <c r="F427">
        <v>4</v>
      </c>
      <c r="G427"/>
      <c r="H427"/>
    </row>
    <row r="428" spans="1:8" x14ac:dyDescent="0.2">
      <c r="A428" t="s">
        <v>1507</v>
      </c>
      <c r="B428" t="s">
        <v>1508</v>
      </c>
      <c r="C428" s="114">
        <v>43466</v>
      </c>
      <c r="D428" s="114">
        <v>401768</v>
      </c>
      <c r="E428" t="s">
        <v>742</v>
      </c>
      <c r="F428">
        <v>4</v>
      </c>
      <c r="G428"/>
      <c r="H428"/>
    </row>
    <row r="429" spans="1:8" x14ac:dyDescent="0.2">
      <c r="A429" t="s">
        <v>1509</v>
      </c>
      <c r="B429" t="s">
        <v>1510</v>
      </c>
      <c r="C429" s="114">
        <v>43466</v>
      </c>
      <c r="D429" s="114">
        <v>401768</v>
      </c>
      <c r="E429" t="s">
        <v>742</v>
      </c>
      <c r="F429">
        <v>4</v>
      </c>
      <c r="G429"/>
      <c r="H429"/>
    </row>
    <row r="430" spans="1:8" x14ac:dyDescent="0.2">
      <c r="A430" t="s">
        <v>1511</v>
      </c>
      <c r="B430" t="s">
        <v>1512</v>
      </c>
      <c r="C430" s="114">
        <v>43466</v>
      </c>
      <c r="D430" s="114">
        <v>401768</v>
      </c>
      <c r="E430" t="s">
        <v>742</v>
      </c>
      <c r="F430">
        <v>4</v>
      </c>
      <c r="G430"/>
      <c r="H430"/>
    </row>
    <row r="431" spans="1:8" x14ac:dyDescent="0.2">
      <c r="A431" t="s">
        <v>1513</v>
      </c>
      <c r="B431" t="s">
        <v>1514</v>
      </c>
      <c r="C431" s="114">
        <v>43466</v>
      </c>
      <c r="D431" s="114">
        <v>401768</v>
      </c>
      <c r="E431" t="s">
        <v>742</v>
      </c>
      <c r="F431">
        <v>4</v>
      </c>
      <c r="G431"/>
      <c r="H431"/>
    </row>
    <row r="432" spans="1:8" x14ac:dyDescent="0.2">
      <c r="A432" t="s">
        <v>1515</v>
      </c>
      <c r="B432" t="s">
        <v>1516</v>
      </c>
      <c r="C432" s="114">
        <v>43466</v>
      </c>
      <c r="D432" s="114">
        <v>401768</v>
      </c>
      <c r="E432" t="s">
        <v>742</v>
      </c>
      <c r="F432">
        <v>4</v>
      </c>
      <c r="G432"/>
      <c r="H432"/>
    </row>
    <row r="433" spans="1:8" x14ac:dyDescent="0.2">
      <c r="A433" t="s">
        <v>1517</v>
      </c>
      <c r="B433" t="s">
        <v>1518</v>
      </c>
      <c r="C433" s="114">
        <v>43466</v>
      </c>
      <c r="D433" s="114">
        <v>401768</v>
      </c>
      <c r="E433" t="s">
        <v>742</v>
      </c>
      <c r="F433">
        <v>4</v>
      </c>
      <c r="G433"/>
      <c r="H433"/>
    </row>
    <row r="434" spans="1:8" x14ac:dyDescent="0.2">
      <c r="A434" t="s">
        <v>1519</v>
      </c>
      <c r="B434" t="s">
        <v>1520</v>
      </c>
      <c r="C434" s="114">
        <v>43466</v>
      </c>
      <c r="D434" s="114">
        <v>401768</v>
      </c>
      <c r="E434" t="s">
        <v>742</v>
      </c>
      <c r="F434">
        <v>4</v>
      </c>
      <c r="G434"/>
      <c r="H434"/>
    </row>
    <row r="435" spans="1:8" x14ac:dyDescent="0.2">
      <c r="A435" t="s">
        <v>1521</v>
      </c>
      <c r="B435" t="s">
        <v>1522</v>
      </c>
      <c r="C435" s="114">
        <v>43466</v>
      </c>
      <c r="D435" s="114">
        <v>401768</v>
      </c>
      <c r="E435" t="s">
        <v>742</v>
      </c>
      <c r="F435">
        <v>4</v>
      </c>
      <c r="G435"/>
      <c r="H435"/>
    </row>
    <row r="436" spans="1:8" x14ac:dyDescent="0.2">
      <c r="A436" t="s">
        <v>1523</v>
      </c>
      <c r="B436" t="s">
        <v>1524</v>
      </c>
      <c r="C436" s="114">
        <v>43466</v>
      </c>
      <c r="D436" s="114">
        <v>401768</v>
      </c>
      <c r="E436" t="s">
        <v>742</v>
      </c>
      <c r="F436">
        <v>4</v>
      </c>
      <c r="G436"/>
      <c r="H436"/>
    </row>
    <row r="437" spans="1:8" x14ac:dyDescent="0.2">
      <c r="A437" t="s">
        <v>1525</v>
      </c>
      <c r="B437" t="s">
        <v>1526</v>
      </c>
      <c r="C437" s="114">
        <v>43466</v>
      </c>
      <c r="D437" s="114">
        <v>401768</v>
      </c>
      <c r="E437" t="s">
        <v>742</v>
      </c>
      <c r="F437">
        <v>4</v>
      </c>
      <c r="G437"/>
      <c r="H437"/>
    </row>
    <row r="438" spans="1:8" x14ac:dyDescent="0.2">
      <c r="A438" t="s">
        <v>1527</v>
      </c>
      <c r="B438" t="s">
        <v>1422</v>
      </c>
      <c r="C438" s="114">
        <v>43466</v>
      </c>
      <c r="D438" s="114">
        <v>401768</v>
      </c>
      <c r="E438" t="s">
        <v>742</v>
      </c>
      <c r="F438">
        <v>4</v>
      </c>
      <c r="G438"/>
      <c r="H438"/>
    </row>
    <row r="439" spans="1:8" x14ac:dyDescent="0.2">
      <c r="A439" t="s">
        <v>1528</v>
      </c>
      <c r="B439" t="s">
        <v>1529</v>
      </c>
      <c r="C439" s="114">
        <v>43466</v>
      </c>
      <c r="D439" s="114">
        <v>401768</v>
      </c>
      <c r="E439" t="s">
        <v>742</v>
      </c>
      <c r="F439">
        <v>4</v>
      </c>
      <c r="G439"/>
      <c r="H439"/>
    </row>
    <row r="440" spans="1:8" x14ac:dyDescent="0.2">
      <c r="A440" t="s">
        <v>1530</v>
      </c>
      <c r="B440" t="s">
        <v>1531</v>
      </c>
      <c r="C440" s="114">
        <v>43466</v>
      </c>
      <c r="D440" s="114">
        <v>401768</v>
      </c>
      <c r="E440" t="s">
        <v>742</v>
      </c>
      <c r="F440">
        <v>4</v>
      </c>
      <c r="G440"/>
      <c r="H440"/>
    </row>
    <row r="441" spans="1:8" x14ac:dyDescent="0.2">
      <c r="A441" t="s">
        <v>1532</v>
      </c>
      <c r="B441" t="s">
        <v>1504</v>
      </c>
      <c r="C441" s="114">
        <v>43466</v>
      </c>
      <c r="D441" s="114">
        <v>401768</v>
      </c>
      <c r="E441" t="s">
        <v>742</v>
      </c>
      <c r="F441">
        <v>4</v>
      </c>
      <c r="G441"/>
      <c r="H441"/>
    </row>
    <row r="442" spans="1:8" x14ac:dyDescent="0.2">
      <c r="A442" t="s">
        <v>1533</v>
      </c>
      <c r="B442" t="s">
        <v>1534</v>
      </c>
      <c r="C442" s="114">
        <v>43466</v>
      </c>
      <c r="D442" s="114">
        <v>401768</v>
      </c>
      <c r="E442" t="s">
        <v>742</v>
      </c>
      <c r="F442">
        <v>4</v>
      </c>
      <c r="G442"/>
      <c r="H442"/>
    </row>
    <row r="443" spans="1:8" x14ac:dyDescent="0.2">
      <c r="A443" t="s">
        <v>1535</v>
      </c>
      <c r="B443" t="s">
        <v>1536</v>
      </c>
      <c r="C443" s="114">
        <v>43466</v>
      </c>
      <c r="D443" s="114">
        <v>401768</v>
      </c>
      <c r="E443" t="s">
        <v>742</v>
      </c>
      <c r="F443">
        <v>4</v>
      </c>
      <c r="G443"/>
      <c r="H443"/>
    </row>
    <row r="444" spans="1:8" x14ac:dyDescent="0.2">
      <c r="A444" t="s">
        <v>1537</v>
      </c>
      <c r="B444" t="s">
        <v>1538</v>
      </c>
      <c r="C444" s="114">
        <v>43466</v>
      </c>
      <c r="D444" s="114">
        <v>401768</v>
      </c>
      <c r="E444" t="s">
        <v>742</v>
      </c>
      <c r="F444">
        <v>4</v>
      </c>
      <c r="G444"/>
      <c r="H444"/>
    </row>
    <row r="445" spans="1:8" x14ac:dyDescent="0.2">
      <c r="A445" t="s">
        <v>1539</v>
      </c>
      <c r="B445" t="s">
        <v>1540</v>
      </c>
      <c r="C445" s="114">
        <v>43466</v>
      </c>
      <c r="D445" s="114">
        <v>401768</v>
      </c>
      <c r="E445" t="s">
        <v>742</v>
      </c>
      <c r="F445">
        <v>4</v>
      </c>
      <c r="G445"/>
      <c r="H445"/>
    </row>
    <row r="446" spans="1:8" x14ac:dyDescent="0.2">
      <c r="A446" t="s">
        <v>1541</v>
      </c>
      <c r="B446" t="s">
        <v>1542</v>
      </c>
      <c r="C446" s="114">
        <v>43466</v>
      </c>
      <c r="D446" s="114">
        <v>401768</v>
      </c>
      <c r="E446" t="s">
        <v>742</v>
      </c>
      <c r="F446">
        <v>4</v>
      </c>
      <c r="G446"/>
      <c r="H446"/>
    </row>
    <row r="447" spans="1:8" x14ac:dyDescent="0.2">
      <c r="A447" t="s">
        <v>1543</v>
      </c>
      <c r="B447" t="s">
        <v>1544</v>
      </c>
      <c r="C447" s="114">
        <v>44654</v>
      </c>
      <c r="D447" s="114">
        <v>401768</v>
      </c>
      <c r="E447" t="s">
        <v>743</v>
      </c>
      <c r="F447">
        <v>5</v>
      </c>
      <c r="G447"/>
      <c r="H447"/>
    </row>
    <row r="448" spans="1:8" x14ac:dyDescent="0.2">
      <c r="A448" t="s">
        <v>1543</v>
      </c>
      <c r="B448" t="s">
        <v>1544</v>
      </c>
      <c r="C448" s="114">
        <v>43466</v>
      </c>
      <c r="D448" s="114">
        <v>401768</v>
      </c>
      <c r="E448" t="s">
        <v>743</v>
      </c>
      <c r="F448">
        <v>5</v>
      </c>
      <c r="G448"/>
      <c r="H448"/>
    </row>
    <row r="449" spans="1:8" x14ac:dyDescent="0.2">
      <c r="A449" t="s">
        <v>1545</v>
      </c>
      <c r="B449" t="s">
        <v>1546</v>
      </c>
      <c r="C449" s="114">
        <v>45017</v>
      </c>
      <c r="D449" s="114">
        <v>401768</v>
      </c>
      <c r="E449" t="s">
        <v>743</v>
      </c>
      <c r="F449">
        <v>5</v>
      </c>
      <c r="G449"/>
      <c r="H449"/>
    </row>
    <row r="450" spans="1:8" x14ac:dyDescent="0.2">
      <c r="A450" t="s">
        <v>1545</v>
      </c>
      <c r="B450" t="s">
        <v>1546</v>
      </c>
      <c r="C450" s="114">
        <v>44654</v>
      </c>
      <c r="D450" s="114">
        <v>401768</v>
      </c>
      <c r="E450" t="s">
        <v>743</v>
      </c>
      <c r="F450">
        <v>5</v>
      </c>
      <c r="G450"/>
      <c r="H450"/>
    </row>
    <row r="451" spans="1:8" x14ac:dyDescent="0.2">
      <c r="A451" t="s">
        <v>1547</v>
      </c>
      <c r="B451" t="s">
        <v>1548</v>
      </c>
      <c r="C451" s="114">
        <v>44654</v>
      </c>
      <c r="D451" s="114">
        <v>401768</v>
      </c>
      <c r="E451" t="s">
        <v>743</v>
      </c>
      <c r="F451">
        <v>5</v>
      </c>
      <c r="G451"/>
      <c r="H451"/>
    </row>
    <row r="452" spans="1:8" x14ac:dyDescent="0.2">
      <c r="A452" t="s">
        <v>1547</v>
      </c>
      <c r="B452" t="s">
        <v>1548</v>
      </c>
      <c r="C452" s="114">
        <v>45017</v>
      </c>
      <c r="D452" s="114">
        <v>401768</v>
      </c>
      <c r="E452" t="s">
        <v>743</v>
      </c>
      <c r="F452">
        <v>5</v>
      </c>
      <c r="G452"/>
      <c r="H452"/>
    </row>
    <row r="453" spans="1:8" x14ac:dyDescent="0.2">
      <c r="A453" t="s">
        <v>1549</v>
      </c>
      <c r="B453" t="s">
        <v>1550</v>
      </c>
      <c r="C453" s="114">
        <v>45017</v>
      </c>
      <c r="D453" s="114">
        <v>401768</v>
      </c>
      <c r="E453" t="s">
        <v>743</v>
      </c>
      <c r="F453">
        <v>5</v>
      </c>
      <c r="G453"/>
      <c r="H453"/>
    </row>
    <row r="454" spans="1:8" x14ac:dyDescent="0.2">
      <c r="A454" t="s">
        <v>1549</v>
      </c>
      <c r="B454" t="s">
        <v>1550</v>
      </c>
      <c r="C454" s="114">
        <v>44654</v>
      </c>
      <c r="D454" s="114">
        <v>401768</v>
      </c>
      <c r="E454" t="s">
        <v>743</v>
      </c>
      <c r="F454">
        <v>5</v>
      </c>
      <c r="G454"/>
      <c r="H454"/>
    </row>
    <row r="455" spans="1:8" x14ac:dyDescent="0.2">
      <c r="A455" t="s">
        <v>1551</v>
      </c>
      <c r="B455" t="s">
        <v>1552</v>
      </c>
      <c r="C455" s="114">
        <v>45017</v>
      </c>
      <c r="D455" s="114">
        <v>401768</v>
      </c>
      <c r="E455" t="s">
        <v>743</v>
      </c>
      <c r="F455">
        <v>5</v>
      </c>
      <c r="G455"/>
      <c r="H455"/>
    </row>
    <row r="456" spans="1:8" x14ac:dyDescent="0.2">
      <c r="A456" t="s">
        <v>1551</v>
      </c>
      <c r="B456" t="s">
        <v>1552</v>
      </c>
      <c r="C456" s="114">
        <v>44654</v>
      </c>
      <c r="D456" s="114">
        <v>401768</v>
      </c>
      <c r="E456" t="s">
        <v>743</v>
      </c>
      <c r="F456">
        <v>5</v>
      </c>
      <c r="G456"/>
      <c r="H456"/>
    </row>
    <row r="457" spans="1:8" x14ac:dyDescent="0.2">
      <c r="A457" t="s">
        <v>1553</v>
      </c>
      <c r="B457" t="s">
        <v>1554</v>
      </c>
      <c r="C457" s="114">
        <v>44654</v>
      </c>
      <c r="D457" s="114">
        <v>401768</v>
      </c>
      <c r="E457" t="s">
        <v>743</v>
      </c>
      <c r="F457">
        <v>5</v>
      </c>
      <c r="G457"/>
      <c r="H457"/>
    </row>
    <row r="458" spans="1:8" x14ac:dyDescent="0.2">
      <c r="A458" t="s">
        <v>1553</v>
      </c>
      <c r="B458" t="s">
        <v>1554</v>
      </c>
      <c r="C458" s="114">
        <v>45017</v>
      </c>
      <c r="D458" s="114">
        <v>401768</v>
      </c>
      <c r="E458" t="s">
        <v>743</v>
      </c>
      <c r="F458">
        <v>5</v>
      </c>
      <c r="G458"/>
      <c r="H458"/>
    </row>
    <row r="459" spans="1:8" x14ac:dyDescent="0.2">
      <c r="A459" t="s">
        <v>1555</v>
      </c>
      <c r="B459" t="s">
        <v>1556</v>
      </c>
      <c r="C459" s="114">
        <v>45017</v>
      </c>
      <c r="D459" s="114">
        <v>401768</v>
      </c>
      <c r="E459" t="s">
        <v>743</v>
      </c>
      <c r="F459">
        <v>5</v>
      </c>
      <c r="G459"/>
      <c r="H459"/>
    </row>
    <row r="460" spans="1:8" x14ac:dyDescent="0.2">
      <c r="A460" t="s">
        <v>1555</v>
      </c>
      <c r="B460" t="s">
        <v>1556</v>
      </c>
      <c r="C460" s="114">
        <v>44654</v>
      </c>
      <c r="D460" s="114">
        <v>401768</v>
      </c>
      <c r="E460" t="s">
        <v>743</v>
      </c>
      <c r="F460">
        <v>5</v>
      </c>
      <c r="G460"/>
      <c r="H460"/>
    </row>
    <row r="461" spans="1:8" x14ac:dyDescent="0.2">
      <c r="A461" t="s">
        <v>1557</v>
      </c>
      <c r="B461" t="s">
        <v>1558</v>
      </c>
      <c r="C461" s="114">
        <v>44654</v>
      </c>
      <c r="D461" s="114">
        <v>401768</v>
      </c>
      <c r="E461" t="s">
        <v>743</v>
      </c>
      <c r="F461">
        <v>5</v>
      </c>
      <c r="G461"/>
      <c r="H461"/>
    </row>
    <row r="462" spans="1:8" x14ac:dyDescent="0.2">
      <c r="A462" t="s">
        <v>1557</v>
      </c>
      <c r="B462" t="s">
        <v>1558</v>
      </c>
      <c r="C462" s="114">
        <v>45017</v>
      </c>
      <c r="D462" s="114">
        <v>401768</v>
      </c>
      <c r="E462" t="s">
        <v>743</v>
      </c>
      <c r="F462">
        <v>5</v>
      </c>
      <c r="G462"/>
      <c r="H462"/>
    </row>
    <row r="463" spans="1:8" x14ac:dyDescent="0.2">
      <c r="A463" t="s">
        <v>1559</v>
      </c>
      <c r="B463" t="s">
        <v>1560</v>
      </c>
      <c r="C463" s="114">
        <v>45017</v>
      </c>
      <c r="D463" s="114">
        <v>401768</v>
      </c>
      <c r="E463" t="s">
        <v>743</v>
      </c>
      <c r="F463">
        <v>5</v>
      </c>
      <c r="G463"/>
      <c r="H463"/>
    </row>
    <row r="464" spans="1:8" x14ac:dyDescent="0.2">
      <c r="A464" t="s">
        <v>1559</v>
      </c>
      <c r="B464" t="s">
        <v>1560</v>
      </c>
      <c r="C464" s="114">
        <v>44654</v>
      </c>
      <c r="D464" s="114">
        <v>401768</v>
      </c>
      <c r="E464" t="s">
        <v>743</v>
      </c>
      <c r="F464">
        <v>5</v>
      </c>
      <c r="G464"/>
      <c r="H464"/>
    </row>
    <row r="465" spans="1:8" x14ac:dyDescent="0.2">
      <c r="A465" t="s">
        <v>1561</v>
      </c>
      <c r="B465" t="s">
        <v>1562</v>
      </c>
      <c r="C465" s="114">
        <v>45017</v>
      </c>
      <c r="D465" s="114">
        <v>401768</v>
      </c>
      <c r="E465" t="s">
        <v>743</v>
      </c>
      <c r="F465">
        <v>5</v>
      </c>
      <c r="G465"/>
      <c r="H465"/>
    </row>
    <row r="466" spans="1:8" x14ac:dyDescent="0.2">
      <c r="A466" t="s">
        <v>1561</v>
      </c>
      <c r="B466" t="s">
        <v>1562</v>
      </c>
      <c r="C466" s="114">
        <v>44654</v>
      </c>
      <c r="D466" s="114">
        <v>401768</v>
      </c>
      <c r="E466" t="s">
        <v>743</v>
      </c>
      <c r="F466">
        <v>5</v>
      </c>
      <c r="G466"/>
      <c r="H466"/>
    </row>
    <row r="467" spans="1:8" x14ac:dyDescent="0.2">
      <c r="A467" t="s">
        <v>1563</v>
      </c>
      <c r="B467" t="s">
        <v>1564</v>
      </c>
      <c r="C467" s="114">
        <v>45017</v>
      </c>
      <c r="D467" s="114">
        <v>401768</v>
      </c>
      <c r="E467" t="s">
        <v>743</v>
      </c>
      <c r="F467">
        <v>5</v>
      </c>
      <c r="G467"/>
      <c r="H467"/>
    </row>
    <row r="468" spans="1:8" x14ac:dyDescent="0.2">
      <c r="A468" t="s">
        <v>1563</v>
      </c>
      <c r="B468" t="s">
        <v>1564</v>
      </c>
      <c r="C468" s="114">
        <v>44654</v>
      </c>
      <c r="D468" s="114">
        <v>401768</v>
      </c>
      <c r="E468" t="s">
        <v>743</v>
      </c>
      <c r="F468">
        <v>5</v>
      </c>
      <c r="G468"/>
      <c r="H468"/>
    </row>
    <row r="469" spans="1:8" x14ac:dyDescent="0.2">
      <c r="A469" t="s">
        <v>1565</v>
      </c>
      <c r="B469" t="s">
        <v>1566</v>
      </c>
      <c r="C469" s="114">
        <v>45017</v>
      </c>
      <c r="D469" s="114">
        <v>401768</v>
      </c>
      <c r="E469" t="s">
        <v>743</v>
      </c>
      <c r="F469">
        <v>5</v>
      </c>
      <c r="G469"/>
      <c r="H469"/>
    </row>
    <row r="470" spans="1:8" x14ac:dyDescent="0.2">
      <c r="A470" t="s">
        <v>1565</v>
      </c>
      <c r="B470" t="s">
        <v>1566</v>
      </c>
      <c r="C470" s="114">
        <v>44654</v>
      </c>
      <c r="D470" s="114">
        <v>401768</v>
      </c>
      <c r="E470" t="s">
        <v>743</v>
      </c>
      <c r="F470">
        <v>5</v>
      </c>
      <c r="G470"/>
      <c r="H470"/>
    </row>
    <row r="471" spans="1:8" x14ac:dyDescent="0.2">
      <c r="A471" t="s">
        <v>1567</v>
      </c>
      <c r="B471" t="s">
        <v>1568</v>
      </c>
      <c r="C471" s="114">
        <v>45017</v>
      </c>
      <c r="D471" s="114">
        <v>401768</v>
      </c>
      <c r="E471" t="s">
        <v>743</v>
      </c>
      <c r="F471">
        <v>5</v>
      </c>
      <c r="G471"/>
      <c r="H471"/>
    </row>
    <row r="472" spans="1:8" x14ac:dyDescent="0.2">
      <c r="A472" t="s">
        <v>1567</v>
      </c>
      <c r="B472" t="s">
        <v>1568</v>
      </c>
      <c r="C472" s="114">
        <v>44654</v>
      </c>
      <c r="D472" s="114">
        <v>401768</v>
      </c>
      <c r="E472" t="s">
        <v>743</v>
      </c>
      <c r="F472">
        <v>5</v>
      </c>
      <c r="G472"/>
      <c r="H472"/>
    </row>
    <row r="473" spans="1:8" x14ac:dyDescent="0.2">
      <c r="A473" t="s">
        <v>1569</v>
      </c>
      <c r="B473" t="s">
        <v>1570</v>
      </c>
      <c r="C473" s="114">
        <v>44654</v>
      </c>
      <c r="D473" s="114">
        <v>401768</v>
      </c>
      <c r="E473" t="s">
        <v>743</v>
      </c>
      <c r="F473">
        <v>5</v>
      </c>
      <c r="G473"/>
      <c r="H473"/>
    </row>
    <row r="474" spans="1:8" x14ac:dyDescent="0.2">
      <c r="A474" t="s">
        <v>1569</v>
      </c>
      <c r="B474" t="s">
        <v>1570</v>
      </c>
      <c r="C474" s="114">
        <v>45017</v>
      </c>
      <c r="D474" s="114">
        <v>401768</v>
      </c>
      <c r="E474" t="s">
        <v>743</v>
      </c>
      <c r="F474">
        <v>5</v>
      </c>
      <c r="G474"/>
      <c r="H474"/>
    </row>
    <row r="475" spans="1:8" x14ac:dyDescent="0.2">
      <c r="A475" t="s">
        <v>1571</v>
      </c>
      <c r="B475" t="s">
        <v>1572</v>
      </c>
      <c r="C475" s="114">
        <v>45017</v>
      </c>
      <c r="D475" s="114">
        <v>401768</v>
      </c>
      <c r="E475" t="s">
        <v>743</v>
      </c>
      <c r="F475">
        <v>5</v>
      </c>
      <c r="G475"/>
      <c r="H475"/>
    </row>
    <row r="476" spans="1:8" x14ac:dyDescent="0.2">
      <c r="A476" t="s">
        <v>1571</v>
      </c>
      <c r="B476" t="s">
        <v>1572</v>
      </c>
      <c r="C476" s="114">
        <v>44654</v>
      </c>
      <c r="D476" s="114">
        <v>401768</v>
      </c>
      <c r="E476" t="s">
        <v>743</v>
      </c>
      <c r="F476">
        <v>5</v>
      </c>
      <c r="G476"/>
      <c r="H476"/>
    </row>
    <row r="477" spans="1:8" x14ac:dyDescent="0.2">
      <c r="A477" t="s">
        <v>1573</v>
      </c>
      <c r="B477" t="s">
        <v>1574</v>
      </c>
      <c r="C477" s="114">
        <v>45017</v>
      </c>
      <c r="D477" s="114">
        <v>401768</v>
      </c>
      <c r="E477" t="s">
        <v>743</v>
      </c>
      <c r="F477">
        <v>5</v>
      </c>
      <c r="G477"/>
      <c r="H477"/>
    </row>
    <row r="478" spans="1:8" x14ac:dyDescent="0.2">
      <c r="A478" t="s">
        <v>1573</v>
      </c>
      <c r="B478" t="s">
        <v>1574</v>
      </c>
      <c r="C478" s="114">
        <v>44654</v>
      </c>
      <c r="D478" s="114">
        <v>401768</v>
      </c>
      <c r="E478" t="s">
        <v>743</v>
      </c>
      <c r="F478">
        <v>5</v>
      </c>
      <c r="G478"/>
      <c r="H478"/>
    </row>
    <row r="479" spans="1:8" x14ac:dyDescent="0.2">
      <c r="A479" t="s">
        <v>1575</v>
      </c>
      <c r="B479" t="s">
        <v>1576</v>
      </c>
      <c r="C479" s="114">
        <v>45017</v>
      </c>
      <c r="D479" s="114">
        <v>401768</v>
      </c>
      <c r="E479" t="s">
        <v>743</v>
      </c>
      <c r="F479">
        <v>5</v>
      </c>
      <c r="G479"/>
      <c r="H479"/>
    </row>
    <row r="480" spans="1:8" x14ac:dyDescent="0.2">
      <c r="A480" t="s">
        <v>1575</v>
      </c>
      <c r="B480" t="s">
        <v>1576</v>
      </c>
      <c r="C480" s="114">
        <v>44654</v>
      </c>
      <c r="D480" s="114">
        <v>401768</v>
      </c>
      <c r="E480" t="s">
        <v>743</v>
      </c>
      <c r="F480">
        <v>5</v>
      </c>
      <c r="G480"/>
      <c r="H480"/>
    </row>
    <row r="481" spans="1:8" x14ac:dyDescent="0.2">
      <c r="A481" t="s">
        <v>1577</v>
      </c>
      <c r="B481" t="s">
        <v>1578</v>
      </c>
      <c r="C481" s="114">
        <v>45017</v>
      </c>
      <c r="D481" s="114">
        <v>401768</v>
      </c>
      <c r="E481" t="s">
        <v>743</v>
      </c>
      <c r="F481">
        <v>5</v>
      </c>
      <c r="G481"/>
      <c r="H481"/>
    </row>
    <row r="482" spans="1:8" x14ac:dyDescent="0.2">
      <c r="A482" t="s">
        <v>1577</v>
      </c>
      <c r="B482" t="s">
        <v>1578</v>
      </c>
      <c r="C482" s="114">
        <v>44654</v>
      </c>
      <c r="D482" s="114">
        <v>401768</v>
      </c>
      <c r="E482" t="s">
        <v>743</v>
      </c>
      <c r="F482">
        <v>5</v>
      </c>
      <c r="G482"/>
      <c r="H482"/>
    </row>
    <row r="483" spans="1:8" x14ac:dyDescent="0.2">
      <c r="A483" t="s">
        <v>1579</v>
      </c>
      <c r="B483" t="s">
        <v>1580</v>
      </c>
      <c r="C483" s="114">
        <v>45017</v>
      </c>
      <c r="D483" s="114">
        <v>401768</v>
      </c>
      <c r="E483" t="s">
        <v>743</v>
      </c>
      <c r="F483">
        <v>5</v>
      </c>
      <c r="G483"/>
      <c r="H483"/>
    </row>
    <row r="484" spans="1:8" x14ac:dyDescent="0.2">
      <c r="A484" t="s">
        <v>1579</v>
      </c>
      <c r="B484" t="s">
        <v>1580</v>
      </c>
      <c r="C484" s="114">
        <v>44654</v>
      </c>
      <c r="D484" s="114">
        <v>401768</v>
      </c>
      <c r="E484" t="s">
        <v>743</v>
      </c>
      <c r="F484">
        <v>5</v>
      </c>
      <c r="G484"/>
      <c r="H484"/>
    </row>
    <row r="485" spans="1:8" x14ac:dyDescent="0.2">
      <c r="A485" t="s">
        <v>1581</v>
      </c>
      <c r="B485" t="s">
        <v>1582</v>
      </c>
      <c r="C485" s="114">
        <v>45017</v>
      </c>
      <c r="D485" s="114">
        <v>401768</v>
      </c>
      <c r="E485" t="s">
        <v>743</v>
      </c>
      <c r="F485">
        <v>5</v>
      </c>
      <c r="G485"/>
      <c r="H485"/>
    </row>
    <row r="486" spans="1:8" x14ac:dyDescent="0.2">
      <c r="A486" t="s">
        <v>1581</v>
      </c>
      <c r="B486" t="s">
        <v>1582</v>
      </c>
      <c r="C486" s="114">
        <v>44654</v>
      </c>
      <c r="D486" s="114">
        <v>401768</v>
      </c>
      <c r="E486" t="s">
        <v>743</v>
      </c>
      <c r="F486">
        <v>5</v>
      </c>
      <c r="G486"/>
      <c r="H486"/>
    </row>
    <row r="487" spans="1:8" x14ac:dyDescent="0.2">
      <c r="A487" t="s">
        <v>1581</v>
      </c>
      <c r="B487" t="s">
        <v>1582</v>
      </c>
      <c r="C487" s="114">
        <v>43466</v>
      </c>
      <c r="D487" s="114">
        <v>401768</v>
      </c>
      <c r="E487" t="s">
        <v>742</v>
      </c>
      <c r="F487">
        <v>4</v>
      </c>
      <c r="G487"/>
      <c r="H487"/>
    </row>
    <row r="488" spans="1:8" x14ac:dyDescent="0.2">
      <c r="A488" t="s">
        <v>1583</v>
      </c>
      <c r="B488" t="s">
        <v>1584</v>
      </c>
      <c r="C488" s="114">
        <v>45017</v>
      </c>
      <c r="D488" s="114">
        <v>401768</v>
      </c>
      <c r="E488" t="s">
        <v>743</v>
      </c>
      <c r="F488">
        <v>5</v>
      </c>
      <c r="G488"/>
      <c r="H488"/>
    </row>
    <row r="489" spans="1:8" x14ac:dyDescent="0.2">
      <c r="A489" t="s">
        <v>1583</v>
      </c>
      <c r="B489" t="s">
        <v>1584</v>
      </c>
      <c r="C489" s="114">
        <v>44654</v>
      </c>
      <c r="D489" s="114">
        <v>401768</v>
      </c>
      <c r="E489" t="s">
        <v>743</v>
      </c>
      <c r="F489">
        <v>5</v>
      </c>
      <c r="G489"/>
      <c r="H489"/>
    </row>
    <row r="490" spans="1:8" x14ac:dyDescent="0.2">
      <c r="A490" t="s">
        <v>1583</v>
      </c>
      <c r="B490" t="s">
        <v>1584</v>
      </c>
      <c r="C490" s="114">
        <v>43466</v>
      </c>
      <c r="D490" s="114">
        <v>401768</v>
      </c>
      <c r="E490" t="s">
        <v>742</v>
      </c>
      <c r="F490">
        <v>4</v>
      </c>
      <c r="G490"/>
      <c r="H490"/>
    </row>
    <row r="491" spans="1:8" x14ac:dyDescent="0.2">
      <c r="A491" t="s">
        <v>1585</v>
      </c>
      <c r="B491" t="s">
        <v>1586</v>
      </c>
      <c r="C491" s="114">
        <v>44654</v>
      </c>
      <c r="D491" s="114">
        <v>401768</v>
      </c>
      <c r="E491" t="s">
        <v>743</v>
      </c>
      <c r="F491">
        <v>5</v>
      </c>
      <c r="G491"/>
      <c r="H491"/>
    </row>
    <row r="492" spans="1:8" x14ac:dyDescent="0.2">
      <c r="A492" t="s">
        <v>1585</v>
      </c>
      <c r="B492" t="s">
        <v>1586</v>
      </c>
      <c r="C492" s="114">
        <v>43466</v>
      </c>
      <c r="D492" s="114">
        <v>401768</v>
      </c>
      <c r="E492" t="s">
        <v>742</v>
      </c>
      <c r="F492">
        <v>4</v>
      </c>
      <c r="G492"/>
      <c r="H492"/>
    </row>
    <row r="493" spans="1:8" x14ac:dyDescent="0.2">
      <c r="A493" t="s">
        <v>1585</v>
      </c>
      <c r="B493" t="s">
        <v>1586</v>
      </c>
      <c r="C493" s="114">
        <v>45017</v>
      </c>
      <c r="D493" s="114">
        <v>401768</v>
      </c>
      <c r="E493" t="s">
        <v>743</v>
      </c>
      <c r="F493">
        <v>5</v>
      </c>
      <c r="G493"/>
      <c r="H493"/>
    </row>
    <row r="494" spans="1:8" x14ac:dyDescent="0.2">
      <c r="A494" t="s">
        <v>1587</v>
      </c>
      <c r="B494" t="s">
        <v>1588</v>
      </c>
      <c r="C494" s="114">
        <v>45017</v>
      </c>
      <c r="D494" s="114">
        <v>401768</v>
      </c>
      <c r="E494" t="s">
        <v>743</v>
      </c>
      <c r="F494">
        <v>5</v>
      </c>
      <c r="G494"/>
      <c r="H494"/>
    </row>
    <row r="495" spans="1:8" x14ac:dyDescent="0.2">
      <c r="A495" t="s">
        <v>1587</v>
      </c>
      <c r="B495" t="s">
        <v>1588</v>
      </c>
      <c r="C495" s="114">
        <v>44654</v>
      </c>
      <c r="D495" s="114">
        <v>401768</v>
      </c>
      <c r="E495" t="s">
        <v>743</v>
      </c>
      <c r="F495">
        <v>5</v>
      </c>
      <c r="G495"/>
      <c r="H495"/>
    </row>
    <row r="496" spans="1:8" x14ac:dyDescent="0.2">
      <c r="A496" t="s">
        <v>1587</v>
      </c>
      <c r="B496" t="s">
        <v>1588</v>
      </c>
      <c r="C496" s="114">
        <v>43466</v>
      </c>
      <c r="D496" s="114">
        <v>401768</v>
      </c>
      <c r="E496" t="s">
        <v>742</v>
      </c>
      <c r="F496">
        <v>4</v>
      </c>
      <c r="G496"/>
      <c r="H496"/>
    </row>
    <row r="497" spans="1:8" x14ac:dyDescent="0.2">
      <c r="A497" t="s">
        <v>1589</v>
      </c>
      <c r="B497" t="s">
        <v>1590</v>
      </c>
      <c r="C497" s="114">
        <v>44654</v>
      </c>
      <c r="D497" s="114">
        <v>401768</v>
      </c>
      <c r="E497" t="s">
        <v>743</v>
      </c>
      <c r="F497">
        <v>5</v>
      </c>
      <c r="G497"/>
      <c r="H497"/>
    </row>
    <row r="498" spans="1:8" x14ac:dyDescent="0.2">
      <c r="A498" t="s">
        <v>1589</v>
      </c>
      <c r="B498" t="s">
        <v>1590</v>
      </c>
      <c r="C498" s="114">
        <v>45017</v>
      </c>
      <c r="D498" s="114">
        <v>401768</v>
      </c>
      <c r="E498" t="s">
        <v>743</v>
      </c>
      <c r="F498">
        <v>5</v>
      </c>
      <c r="G498"/>
      <c r="H498"/>
    </row>
    <row r="499" spans="1:8" x14ac:dyDescent="0.2">
      <c r="A499" t="s">
        <v>1591</v>
      </c>
      <c r="B499" t="s">
        <v>1592</v>
      </c>
      <c r="C499" s="114">
        <v>45017</v>
      </c>
      <c r="D499" s="114">
        <v>401768</v>
      </c>
      <c r="E499" t="s">
        <v>743</v>
      </c>
      <c r="F499">
        <v>5</v>
      </c>
      <c r="G499"/>
      <c r="H499"/>
    </row>
    <row r="500" spans="1:8" x14ac:dyDescent="0.2">
      <c r="A500" t="s">
        <v>1591</v>
      </c>
      <c r="B500" t="s">
        <v>1592</v>
      </c>
      <c r="C500" s="114">
        <v>43466</v>
      </c>
      <c r="D500" s="114">
        <v>401768</v>
      </c>
      <c r="E500" t="s">
        <v>742</v>
      </c>
      <c r="F500">
        <v>4</v>
      </c>
      <c r="G500"/>
      <c r="H500"/>
    </row>
    <row r="501" spans="1:8" x14ac:dyDescent="0.2">
      <c r="A501" t="s">
        <v>1591</v>
      </c>
      <c r="B501" t="s">
        <v>1592</v>
      </c>
      <c r="C501" s="114">
        <v>44654</v>
      </c>
      <c r="D501" s="114">
        <v>401768</v>
      </c>
      <c r="E501" t="s">
        <v>743</v>
      </c>
      <c r="F501">
        <v>5</v>
      </c>
      <c r="G501"/>
      <c r="H501"/>
    </row>
    <row r="502" spans="1:8" x14ac:dyDescent="0.2">
      <c r="A502" t="s">
        <v>1593</v>
      </c>
      <c r="B502" t="s">
        <v>1594</v>
      </c>
      <c r="C502" s="114">
        <v>43466</v>
      </c>
      <c r="D502" s="114">
        <v>401768</v>
      </c>
      <c r="E502" t="s">
        <v>742</v>
      </c>
      <c r="F502">
        <v>4</v>
      </c>
      <c r="G502"/>
      <c r="H502"/>
    </row>
    <row r="503" spans="1:8" x14ac:dyDescent="0.2">
      <c r="A503" t="s">
        <v>1593</v>
      </c>
      <c r="B503" t="s">
        <v>1594</v>
      </c>
      <c r="C503" s="114">
        <v>44654</v>
      </c>
      <c r="D503" s="114">
        <v>401768</v>
      </c>
      <c r="E503" t="s">
        <v>743</v>
      </c>
      <c r="F503">
        <v>5</v>
      </c>
      <c r="G503"/>
      <c r="H503"/>
    </row>
    <row r="504" spans="1:8" x14ac:dyDescent="0.2">
      <c r="A504" t="s">
        <v>1593</v>
      </c>
      <c r="B504" t="s">
        <v>1594</v>
      </c>
      <c r="C504" s="114">
        <v>45017</v>
      </c>
      <c r="D504" s="114">
        <v>401768</v>
      </c>
      <c r="E504" t="s">
        <v>743</v>
      </c>
      <c r="F504">
        <v>5</v>
      </c>
      <c r="G504"/>
      <c r="H504"/>
    </row>
    <row r="505" spans="1:8" x14ac:dyDescent="0.2">
      <c r="A505" t="s">
        <v>1595</v>
      </c>
      <c r="B505" t="s">
        <v>1596</v>
      </c>
      <c r="C505" s="114">
        <v>45017</v>
      </c>
      <c r="D505" s="114">
        <v>401768</v>
      </c>
      <c r="E505" t="s">
        <v>743</v>
      </c>
      <c r="F505">
        <v>5</v>
      </c>
      <c r="G505"/>
      <c r="H505"/>
    </row>
    <row r="506" spans="1:8" x14ac:dyDescent="0.2">
      <c r="A506" t="s">
        <v>1595</v>
      </c>
      <c r="B506" t="s">
        <v>1596</v>
      </c>
      <c r="C506" s="114">
        <v>44654</v>
      </c>
      <c r="D506" s="114">
        <v>401768</v>
      </c>
      <c r="E506" t="s">
        <v>743</v>
      </c>
      <c r="F506">
        <v>5</v>
      </c>
      <c r="G506"/>
      <c r="H506"/>
    </row>
    <row r="507" spans="1:8" x14ac:dyDescent="0.2">
      <c r="A507" t="s">
        <v>1595</v>
      </c>
      <c r="B507" t="s">
        <v>1596</v>
      </c>
      <c r="C507" s="114">
        <v>43466</v>
      </c>
      <c r="D507" s="114">
        <v>401768</v>
      </c>
      <c r="E507" t="s">
        <v>742</v>
      </c>
      <c r="F507">
        <v>4</v>
      </c>
      <c r="G507"/>
      <c r="H507"/>
    </row>
    <row r="508" spans="1:8" x14ac:dyDescent="0.2">
      <c r="A508" t="s">
        <v>1597</v>
      </c>
      <c r="B508" t="s">
        <v>1598</v>
      </c>
      <c r="C508" s="114">
        <v>45017</v>
      </c>
      <c r="D508" s="114">
        <v>401768</v>
      </c>
      <c r="E508" t="s">
        <v>743</v>
      </c>
      <c r="F508">
        <v>5</v>
      </c>
      <c r="G508"/>
      <c r="H508"/>
    </row>
    <row r="509" spans="1:8" x14ac:dyDescent="0.2">
      <c r="A509" t="s">
        <v>1597</v>
      </c>
      <c r="B509" t="s">
        <v>1598</v>
      </c>
      <c r="C509" s="114">
        <v>44654</v>
      </c>
      <c r="D509" s="114">
        <v>401768</v>
      </c>
      <c r="E509" t="s">
        <v>743</v>
      </c>
      <c r="F509">
        <v>5</v>
      </c>
      <c r="G509"/>
      <c r="H509"/>
    </row>
    <row r="510" spans="1:8" x14ac:dyDescent="0.2">
      <c r="A510" t="s">
        <v>1597</v>
      </c>
      <c r="B510" t="s">
        <v>1598</v>
      </c>
      <c r="C510" s="114">
        <v>43466</v>
      </c>
      <c r="D510" s="114">
        <v>401768</v>
      </c>
      <c r="E510" t="s">
        <v>742</v>
      </c>
      <c r="F510">
        <v>4</v>
      </c>
      <c r="G510"/>
      <c r="H510"/>
    </row>
    <row r="511" spans="1:8" x14ac:dyDescent="0.2">
      <c r="A511" t="s">
        <v>1599</v>
      </c>
      <c r="B511" t="s">
        <v>1600</v>
      </c>
      <c r="C511" s="114">
        <v>44654</v>
      </c>
      <c r="D511" s="114">
        <v>401768</v>
      </c>
      <c r="E511" t="s">
        <v>743</v>
      </c>
      <c r="F511">
        <v>5</v>
      </c>
      <c r="G511"/>
      <c r="H511"/>
    </row>
    <row r="512" spans="1:8" x14ac:dyDescent="0.2">
      <c r="A512" t="s">
        <v>1599</v>
      </c>
      <c r="B512" t="s">
        <v>1600</v>
      </c>
      <c r="C512" s="114">
        <v>45017</v>
      </c>
      <c r="D512" s="114">
        <v>401768</v>
      </c>
      <c r="E512" t="s">
        <v>743</v>
      </c>
      <c r="F512">
        <v>5</v>
      </c>
      <c r="G512"/>
      <c r="H512"/>
    </row>
    <row r="513" spans="1:8" x14ac:dyDescent="0.2">
      <c r="A513" t="s">
        <v>1601</v>
      </c>
      <c r="B513" t="s">
        <v>1602</v>
      </c>
      <c r="C513" s="114">
        <v>43466</v>
      </c>
      <c r="D513" s="114">
        <v>401768</v>
      </c>
      <c r="E513" t="s">
        <v>742</v>
      </c>
      <c r="F513">
        <v>4</v>
      </c>
      <c r="G513"/>
      <c r="H513"/>
    </row>
    <row r="514" spans="1:8" x14ac:dyDescent="0.2">
      <c r="A514" t="s">
        <v>1601</v>
      </c>
      <c r="B514" t="s">
        <v>1602</v>
      </c>
      <c r="C514" s="114">
        <v>45017</v>
      </c>
      <c r="D514" s="114">
        <v>401768</v>
      </c>
      <c r="E514" t="s">
        <v>743</v>
      </c>
      <c r="F514">
        <v>5</v>
      </c>
      <c r="G514"/>
      <c r="H514"/>
    </row>
    <row r="515" spans="1:8" x14ac:dyDescent="0.2">
      <c r="A515" t="s">
        <v>1601</v>
      </c>
      <c r="B515" t="s">
        <v>1602</v>
      </c>
      <c r="C515" s="114">
        <v>44654</v>
      </c>
      <c r="D515" s="114">
        <v>401768</v>
      </c>
      <c r="E515" t="s">
        <v>743</v>
      </c>
      <c r="F515">
        <v>5</v>
      </c>
      <c r="G515"/>
      <c r="H515"/>
    </row>
    <row r="516" spans="1:8" x14ac:dyDescent="0.2">
      <c r="A516" t="s">
        <v>1603</v>
      </c>
      <c r="B516" t="s">
        <v>1604</v>
      </c>
      <c r="C516" s="114">
        <v>45017</v>
      </c>
      <c r="D516" s="114">
        <v>401768</v>
      </c>
      <c r="E516" t="s">
        <v>743</v>
      </c>
      <c r="F516">
        <v>5</v>
      </c>
      <c r="G516"/>
      <c r="H516"/>
    </row>
    <row r="517" spans="1:8" x14ac:dyDescent="0.2">
      <c r="A517" t="s">
        <v>1603</v>
      </c>
      <c r="B517" t="s">
        <v>1604</v>
      </c>
      <c r="C517" s="114">
        <v>44654</v>
      </c>
      <c r="D517" s="114">
        <v>401768</v>
      </c>
      <c r="E517" t="s">
        <v>743</v>
      </c>
      <c r="F517">
        <v>5</v>
      </c>
      <c r="G517"/>
      <c r="H517"/>
    </row>
    <row r="518" spans="1:8" x14ac:dyDescent="0.2">
      <c r="A518" t="s">
        <v>1603</v>
      </c>
      <c r="B518" t="s">
        <v>1604</v>
      </c>
      <c r="C518" s="114">
        <v>43466</v>
      </c>
      <c r="D518" s="114">
        <v>401768</v>
      </c>
      <c r="E518" t="s">
        <v>742</v>
      </c>
      <c r="F518">
        <v>4</v>
      </c>
      <c r="G518"/>
      <c r="H518"/>
    </row>
    <row r="519" spans="1:8" x14ac:dyDescent="0.2">
      <c r="A519" t="s">
        <v>1605</v>
      </c>
      <c r="B519" t="s">
        <v>1606</v>
      </c>
      <c r="C519" s="114">
        <v>44654</v>
      </c>
      <c r="D519" s="114">
        <v>401768</v>
      </c>
      <c r="E519" t="s">
        <v>743</v>
      </c>
      <c r="F519">
        <v>5</v>
      </c>
      <c r="G519"/>
      <c r="H519"/>
    </row>
    <row r="520" spans="1:8" x14ac:dyDescent="0.2">
      <c r="A520" t="s">
        <v>1605</v>
      </c>
      <c r="B520" t="s">
        <v>1606</v>
      </c>
      <c r="C520" s="114">
        <v>45017</v>
      </c>
      <c r="D520" s="114">
        <v>401768</v>
      </c>
      <c r="E520" t="s">
        <v>743</v>
      </c>
      <c r="F520">
        <v>5</v>
      </c>
      <c r="G520"/>
      <c r="H520"/>
    </row>
    <row r="521" spans="1:8" x14ac:dyDescent="0.2">
      <c r="A521" t="s">
        <v>1605</v>
      </c>
      <c r="B521" t="s">
        <v>1606</v>
      </c>
      <c r="C521" s="114">
        <v>43466</v>
      </c>
      <c r="D521" s="114">
        <v>401768</v>
      </c>
      <c r="E521" t="s">
        <v>742</v>
      </c>
      <c r="F521">
        <v>4</v>
      </c>
      <c r="G521"/>
      <c r="H521"/>
    </row>
    <row r="522" spans="1:8" x14ac:dyDescent="0.2">
      <c r="A522" t="s">
        <v>1607</v>
      </c>
      <c r="B522" t="s">
        <v>1608</v>
      </c>
      <c r="C522" s="114">
        <v>45017</v>
      </c>
      <c r="D522" s="114">
        <v>401768</v>
      </c>
      <c r="E522" t="s">
        <v>743</v>
      </c>
      <c r="F522">
        <v>5</v>
      </c>
      <c r="G522"/>
      <c r="H522"/>
    </row>
    <row r="523" spans="1:8" x14ac:dyDescent="0.2">
      <c r="A523" t="s">
        <v>1607</v>
      </c>
      <c r="B523" t="s">
        <v>1608</v>
      </c>
      <c r="C523" s="114">
        <v>44654</v>
      </c>
      <c r="D523" s="114">
        <v>401768</v>
      </c>
      <c r="E523" t="s">
        <v>743</v>
      </c>
      <c r="F523">
        <v>5</v>
      </c>
      <c r="G523"/>
      <c r="H523"/>
    </row>
    <row r="524" spans="1:8" x14ac:dyDescent="0.2">
      <c r="A524" t="s">
        <v>1607</v>
      </c>
      <c r="B524" t="s">
        <v>1608</v>
      </c>
      <c r="C524" s="114">
        <v>43466</v>
      </c>
      <c r="D524" s="114">
        <v>401768</v>
      </c>
      <c r="E524" t="s">
        <v>742</v>
      </c>
      <c r="F524">
        <v>4</v>
      </c>
      <c r="G524"/>
      <c r="H524"/>
    </row>
    <row r="525" spans="1:8" x14ac:dyDescent="0.2">
      <c r="A525" t="s">
        <v>1609</v>
      </c>
      <c r="B525" t="s">
        <v>1610</v>
      </c>
      <c r="C525" s="114">
        <v>43466</v>
      </c>
      <c r="D525" s="114">
        <v>401768</v>
      </c>
      <c r="E525" t="s">
        <v>742</v>
      </c>
      <c r="F525">
        <v>4</v>
      </c>
      <c r="G525"/>
      <c r="H525"/>
    </row>
    <row r="526" spans="1:8" x14ac:dyDescent="0.2">
      <c r="A526" t="s">
        <v>1609</v>
      </c>
      <c r="B526" t="s">
        <v>1610</v>
      </c>
      <c r="C526" s="114">
        <v>45017</v>
      </c>
      <c r="D526" s="114">
        <v>401768</v>
      </c>
      <c r="E526" t="s">
        <v>743</v>
      </c>
      <c r="F526">
        <v>5</v>
      </c>
      <c r="G526"/>
      <c r="H526"/>
    </row>
    <row r="527" spans="1:8" x14ac:dyDescent="0.2">
      <c r="A527" t="s">
        <v>1609</v>
      </c>
      <c r="B527" t="s">
        <v>1610</v>
      </c>
      <c r="C527" s="114">
        <v>44654</v>
      </c>
      <c r="D527" s="114">
        <v>401768</v>
      </c>
      <c r="E527" t="s">
        <v>743</v>
      </c>
      <c r="F527">
        <v>5</v>
      </c>
      <c r="G527"/>
      <c r="H527"/>
    </row>
    <row r="528" spans="1:8" x14ac:dyDescent="0.2">
      <c r="A528" t="s">
        <v>1611</v>
      </c>
      <c r="B528" t="s">
        <v>1612</v>
      </c>
      <c r="C528" s="114">
        <v>44654</v>
      </c>
      <c r="D528" s="114">
        <v>401768</v>
      </c>
      <c r="E528" t="s">
        <v>743</v>
      </c>
      <c r="F528">
        <v>5</v>
      </c>
      <c r="G528"/>
      <c r="H528"/>
    </row>
    <row r="529" spans="1:8" x14ac:dyDescent="0.2">
      <c r="A529" t="s">
        <v>1611</v>
      </c>
      <c r="B529" t="s">
        <v>1612</v>
      </c>
      <c r="C529" s="114">
        <v>45017</v>
      </c>
      <c r="D529" s="114">
        <v>401768</v>
      </c>
      <c r="E529" t="s">
        <v>743</v>
      </c>
      <c r="F529">
        <v>5</v>
      </c>
      <c r="G529"/>
      <c r="H529"/>
    </row>
    <row r="530" spans="1:8" x14ac:dyDescent="0.2">
      <c r="A530" t="s">
        <v>1613</v>
      </c>
      <c r="B530" t="s">
        <v>1614</v>
      </c>
      <c r="C530" s="114">
        <v>44654</v>
      </c>
      <c r="D530" s="114">
        <v>401768</v>
      </c>
      <c r="E530" t="s">
        <v>743</v>
      </c>
      <c r="F530">
        <v>5</v>
      </c>
      <c r="G530"/>
      <c r="H530"/>
    </row>
    <row r="531" spans="1:8" x14ac:dyDescent="0.2">
      <c r="A531" t="s">
        <v>1613</v>
      </c>
      <c r="B531" t="s">
        <v>1614</v>
      </c>
      <c r="C531" s="114">
        <v>45017</v>
      </c>
      <c r="D531" s="114">
        <v>401768</v>
      </c>
      <c r="E531" t="s">
        <v>743</v>
      </c>
      <c r="F531">
        <v>5</v>
      </c>
      <c r="G531"/>
      <c r="H531"/>
    </row>
    <row r="532" spans="1:8" x14ac:dyDescent="0.2">
      <c r="A532" t="s">
        <v>1615</v>
      </c>
      <c r="B532" t="s">
        <v>1616</v>
      </c>
      <c r="C532" s="114">
        <v>44654</v>
      </c>
      <c r="D532" s="114">
        <v>401768</v>
      </c>
      <c r="E532" t="s">
        <v>743</v>
      </c>
      <c r="F532">
        <v>5</v>
      </c>
      <c r="G532"/>
      <c r="H532"/>
    </row>
    <row r="533" spans="1:8" x14ac:dyDescent="0.2">
      <c r="A533" t="s">
        <v>1615</v>
      </c>
      <c r="B533" t="s">
        <v>1616</v>
      </c>
      <c r="C533" s="114">
        <v>45017</v>
      </c>
      <c r="D533" s="114">
        <v>401768</v>
      </c>
      <c r="E533" t="s">
        <v>743</v>
      </c>
      <c r="F533">
        <v>5</v>
      </c>
      <c r="G533"/>
      <c r="H533"/>
    </row>
    <row r="534" spans="1:8" x14ac:dyDescent="0.2">
      <c r="A534" t="s">
        <v>1617</v>
      </c>
      <c r="B534" t="s">
        <v>1618</v>
      </c>
      <c r="C534" s="114">
        <v>44654</v>
      </c>
      <c r="D534" s="114">
        <v>401768</v>
      </c>
      <c r="E534" t="s">
        <v>743</v>
      </c>
      <c r="F534">
        <v>5</v>
      </c>
      <c r="G534"/>
      <c r="H534"/>
    </row>
    <row r="535" spans="1:8" x14ac:dyDescent="0.2">
      <c r="A535" t="s">
        <v>1617</v>
      </c>
      <c r="B535" t="s">
        <v>1618</v>
      </c>
      <c r="C535" s="114">
        <v>45017</v>
      </c>
      <c r="D535" s="114">
        <v>401768</v>
      </c>
      <c r="E535" t="s">
        <v>743</v>
      </c>
      <c r="F535">
        <v>5</v>
      </c>
      <c r="G535"/>
      <c r="H535"/>
    </row>
    <row r="536" spans="1:8" x14ac:dyDescent="0.2">
      <c r="A536" t="s">
        <v>1619</v>
      </c>
      <c r="B536" t="s">
        <v>1620</v>
      </c>
      <c r="C536" s="114">
        <v>45017</v>
      </c>
      <c r="D536" s="114">
        <v>401768</v>
      </c>
      <c r="E536" t="s">
        <v>743</v>
      </c>
      <c r="F536">
        <v>5</v>
      </c>
      <c r="G536"/>
      <c r="H536"/>
    </row>
    <row r="537" spans="1:8" x14ac:dyDescent="0.2">
      <c r="A537" t="s">
        <v>1619</v>
      </c>
      <c r="B537" t="s">
        <v>1620</v>
      </c>
      <c r="C537" s="114">
        <v>44654</v>
      </c>
      <c r="D537" s="114">
        <v>401768</v>
      </c>
      <c r="E537" t="s">
        <v>743</v>
      </c>
      <c r="F537">
        <v>5</v>
      </c>
      <c r="G537"/>
      <c r="H537"/>
    </row>
    <row r="538" spans="1:8" x14ac:dyDescent="0.2">
      <c r="A538" t="s">
        <v>1621</v>
      </c>
      <c r="B538" t="s">
        <v>1622</v>
      </c>
      <c r="C538" s="114">
        <v>44654</v>
      </c>
      <c r="D538" s="114">
        <v>401768</v>
      </c>
      <c r="E538" t="s">
        <v>743</v>
      </c>
      <c r="F538">
        <v>5</v>
      </c>
      <c r="G538"/>
      <c r="H538"/>
    </row>
    <row r="539" spans="1:8" x14ac:dyDescent="0.2">
      <c r="A539" t="s">
        <v>1621</v>
      </c>
      <c r="B539" t="s">
        <v>1622</v>
      </c>
      <c r="C539" s="114">
        <v>45017</v>
      </c>
      <c r="D539" s="114">
        <v>401768</v>
      </c>
      <c r="E539" t="s">
        <v>743</v>
      </c>
      <c r="F539">
        <v>5</v>
      </c>
      <c r="G539"/>
      <c r="H539"/>
    </row>
    <row r="540" spans="1:8" x14ac:dyDescent="0.2">
      <c r="A540" t="s">
        <v>1623</v>
      </c>
      <c r="B540" t="s">
        <v>1624</v>
      </c>
      <c r="C540" s="114">
        <v>43466</v>
      </c>
      <c r="D540" s="114">
        <v>401768</v>
      </c>
      <c r="E540" t="s">
        <v>742</v>
      </c>
      <c r="F540">
        <v>4</v>
      </c>
      <c r="G540"/>
      <c r="H540"/>
    </row>
    <row r="541" spans="1:8" x14ac:dyDescent="0.2">
      <c r="A541" t="s">
        <v>1625</v>
      </c>
      <c r="B541" t="s">
        <v>1626</v>
      </c>
      <c r="C541" s="114">
        <v>43466</v>
      </c>
      <c r="D541" s="114">
        <v>401768</v>
      </c>
      <c r="E541" t="s">
        <v>742</v>
      </c>
      <c r="F541">
        <v>4</v>
      </c>
      <c r="G541"/>
      <c r="H541"/>
    </row>
    <row r="542" spans="1:8" x14ac:dyDescent="0.2">
      <c r="A542" t="s">
        <v>1627</v>
      </c>
      <c r="B542" t="s">
        <v>1628</v>
      </c>
      <c r="C542" s="114">
        <v>43466</v>
      </c>
      <c r="D542" s="114">
        <v>401768</v>
      </c>
      <c r="E542" t="s">
        <v>742</v>
      </c>
      <c r="F542">
        <v>4</v>
      </c>
      <c r="G542"/>
      <c r="H542"/>
    </row>
    <row r="543" spans="1:8" x14ac:dyDescent="0.2">
      <c r="A543" t="s">
        <v>1629</v>
      </c>
      <c r="B543" t="s">
        <v>1630</v>
      </c>
      <c r="C543" s="114">
        <v>43466</v>
      </c>
      <c r="D543" s="114">
        <v>401768</v>
      </c>
      <c r="E543" t="s">
        <v>742</v>
      </c>
      <c r="F543">
        <v>4</v>
      </c>
      <c r="G543"/>
      <c r="H543"/>
    </row>
    <row r="544" spans="1:8" x14ac:dyDescent="0.2">
      <c r="A544" t="s">
        <v>1631</v>
      </c>
      <c r="B544" t="s">
        <v>1632</v>
      </c>
      <c r="C544" s="114">
        <v>43466</v>
      </c>
      <c r="D544" s="114">
        <v>401768</v>
      </c>
      <c r="E544" t="s">
        <v>742</v>
      </c>
      <c r="F544">
        <v>4</v>
      </c>
      <c r="G544"/>
      <c r="H544"/>
    </row>
    <row r="545" spans="1:8" x14ac:dyDescent="0.2">
      <c r="A545" t="s">
        <v>1633</v>
      </c>
      <c r="B545" t="s">
        <v>1634</v>
      </c>
      <c r="C545" s="114">
        <v>43466</v>
      </c>
      <c r="D545" s="114">
        <v>401768</v>
      </c>
      <c r="E545" t="s">
        <v>742</v>
      </c>
      <c r="F545">
        <v>4</v>
      </c>
      <c r="G545"/>
      <c r="H545"/>
    </row>
    <row r="546" spans="1:8" x14ac:dyDescent="0.2">
      <c r="A546" t="s">
        <v>1635</v>
      </c>
      <c r="B546" t="s">
        <v>1636</v>
      </c>
      <c r="C546" s="114">
        <v>43466</v>
      </c>
      <c r="D546" s="114">
        <v>401768</v>
      </c>
      <c r="E546" t="s">
        <v>742</v>
      </c>
      <c r="F546">
        <v>4</v>
      </c>
      <c r="G546"/>
      <c r="H546"/>
    </row>
    <row r="547" spans="1:8" x14ac:dyDescent="0.2">
      <c r="A547" t="s">
        <v>1637</v>
      </c>
      <c r="B547" t="s">
        <v>1638</v>
      </c>
      <c r="C547" s="114">
        <v>45017</v>
      </c>
      <c r="D547" s="114">
        <v>401768</v>
      </c>
      <c r="E547" t="s">
        <v>742</v>
      </c>
      <c r="F547">
        <v>4</v>
      </c>
      <c r="G547"/>
      <c r="H547"/>
    </row>
    <row r="548" spans="1:8" x14ac:dyDescent="0.2">
      <c r="A548" t="s">
        <v>1639</v>
      </c>
      <c r="B548" t="s">
        <v>1640</v>
      </c>
      <c r="C548" s="114">
        <v>43466</v>
      </c>
      <c r="D548" s="114">
        <v>401768</v>
      </c>
      <c r="E548" t="s">
        <v>742</v>
      </c>
      <c r="F548">
        <v>4</v>
      </c>
      <c r="G548"/>
      <c r="H548"/>
    </row>
    <row r="549" spans="1:8" x14ac:dyDescent="0.2">
      <c r="A549" t="s">
        <v>1641</v>
      </c>
      <c r="B549" t="s">
        <v>1642</v>
      </c>
      <c r="C549" s="114">
        <v>43466</v>
      </c>
      <c r="D549" s="114">
        <v>401768</v>
      </c>
      <c r="E549" t="s">
        <v>742</v>
      </c>
      <c r="F549">
        <v>4</v>
      </c>
      <c r="G549"/>
      <c r="H549"/>
    </row>
    <row r="550" spans="1:8" x14ac:dyDescent="0.2">
      <c r="A550" t="s">
        <v>1643</v>
      </c>
      <c r="B550" t="s">
        <v>1644</v>
      </c>
      <c r="C550" s="114">
        <v>43466</v>
      </c>
      <c r="D550" s="114">
        <v>401768</v>
      </c>
      <c r="E550" t="s">
        <v>742</v>
      </c>
      <c r="F550">
        <v>4</v>
      </c>
      <c r="G550"/>
      <c r="H550"/>
    </row>
    <row r="551" spans="1:8" x14ac:dyDescent="0.2">
      <c r="A551" t="s">
        <v>1645</v>
      </c>
      <c r="B551" t="s">
        <v>1646</v>
      </c>
      <c r="C551" s="114">
        <v>43466</v>
      </c>
      <c r="D551" s="114">
        <v>401768</v>
      </c>
      <c r="E551" t="s">
        <v>742</v>
      </c>
      <c r="F551">
        <v>4</v>
      </c>
      <c r="G551"/>
      <c r="H551"/>
    </row>
    <row r="552" spans="1:8" x14ac:dyDescent="0.2">
      <c r="A552" t="s">
        <v>1647</v>
      </c>
      <c r="B552" t="s">
        <v>1648</v>
      </c>
      <c r="C552" s="114">
        <v>43466</v>
      </c>
      <c r="D552" s="114">
        <v>401768</v>
      </c>
      <c r="E552" t="s">
        <v>742</v>
      </c>
      <c r="F552">
        <v>4</v>
      </c>
      <c r="G552"/>
      <c r="H552"/>
    </row>
    <row r="553" spans="1:8" x14ac:dyDescent="0.2">
      <c r="A553" t="s">
        <v>1649</v>
      </c>
      <c r="B553" t="s">
        <v>1650</v>
      </c>
      <c r="C553" s="114">
        <v>43466</v>
      </c>
      <c r="D553" s="114">
        <v>401768</v>
      </c>
      <c r="E553" t="s">
        <v>742</v>
      </c>
      <c r="F553">
        <v>4</v>
      </c>
      <c r="G553"/>
      <c r="H553"/>
    </row>
    <row r="554" spans="1:8" x14ac:dyDescent="0.2">
      <c r="A554" t="s">
        <v>1651</v>
      </c>
      <c r="B554" t="s">
        <v>1652</v>
      </c>
      <c r="C554" s="114">
        <v>43466</v>
      </c>
      <c r="D554" s="114">
        <v>401768</v>
      </c>
      <c r="E554" t="s">
        <v>742</v>
      </c>
      <c r="F554">
        <v>4</v>
      </c>
      <c r="G554"/>
      <c r="H554"/>
    </row>
    <row r="555" spans="1:8" x14ac:dyDescent="0.2">
      <c r="A555" t="s">
        <v>1653</v>
      </c>
      <c r="B555" t="s">
        <v>1654</v>
      </c>
      <c r="C555" s="114">
        <v>43466</v>
      </c>
      <c r="D555" s="114">
        <v>401768</v>
      </c>
      <c r="E555" t="s">
        <v>742</v>
      </c>
      <c r="F555">
        <v>4</v>
      </c>
      <c r="G555"/>
      <c r="H555"/>
    </row>
    <row r="556" spans="1:8" x14ac:dyDescent="0.2">
      <c r="A556" t="s">
        <v>1655</v>
      </c>
      <c r="B556" t="s">
        <v>1656</v>
      </c>
      <c r="C556" s="114">
        <v>43466</v>
      </c>
      <c r="D556" s="114">
        <v>401768</v>
      </c>
      <c r="E556" t="s">
        <v>742</v>
      </c>
      <c r="F556">
        <v>4</v>
      </c>
      <c r="G556"/>
      <c r="H556"/>
    </row>
    <row r="557" spans="1:8" x14ac:dyDescent="0.2">
      <c r="A557" t="s">
        <v>1657</v>
      </c>
      <c r="B557" t="s">
        <v>1658</v>
      </c>
      <c r="C557" s="114">
        <v>43466</v>
      </c>
      <c r="D557" s="114">
        <v>401768</v>
      </c>
      <c r="E557" t="s">
        <v>742</v>
      </c>
      <c r="F557">
        <v>4</v>
      </c>
      <c r="G557"/>
      <c r="H557"/>
    </row>
    <row r="558" spans="1:8" x14ac:dyDescent="0.2">
      <c r="A558" t="s">
        <v>1659</v>
      </c>
      <c r="B558" t="s">
        <v>1660</v>
      </c>
      <c r="C558" s="114">
        <v>43466</v>
      </c>
      <c r="D558" s="114">
        <v>401768</v>
      </c>
      <c r="E558" t="s">
        <v>742</v>
      </c>
      <c r="F558">
        <v>4</v>
      </c>
      <c r="G558"/>
      <c r="H558"/>
    </row>
    <row r="559" spans="1:8" x14ac:dyDescent="0.2">
      <c r="A559" t="s">
        <v>1661</v>
      </c>
      <c r="B559" t="s">
        <v>1662</v>
      </c>
      <c r="C559" s="114">
        <v>43466</v>
      </c>
      <c r="D559" s="114">
        <v>401768</v>
      </c>
      <c r="E559" t="s">
        <v>742</v>
      </c>
      <c r="F559">
        <v>4</v>
      </c>
      <c r="G559"/>
      <c r="H559"/>
    </row>
    <row r="560" spans="1:8" x14ac:dyDescent="0.2">
      <c r="A560" t="s">
        <v>1663</v>
      </c>
      <c r="B560" t="s">
        <v>1664</v>
      </c>
      <c r="C560" s="114">
        <v>43466</v>
      </c>
      <c r="D560" s="114">
        <v>401768</v>
      </c>
      <c r="E560" t="s">
        <v>742</v>
      </c>
      <c r="F560">
        <v>4</v>
      </c>
      <c r="G560"/>
      <c r="H560"/>
    </row>
    <row r="561" spans="1:8" x14ac:dyDescent="0.2">
      <c r="A561" t="s">
        <v>1665</v>
      </c>
      <c r="B561" t="s">
        <v>1666</v>
      </c>
      <c r="C561" s="114">
        <v>43466</v>
      </c>
      <c r="D561" s="114">
        <v>401768</v>
      </c>
      <c r="E561" t="s">
        <v>742</v>
      </c>
      <c r="F561">
        <v>4</v>
      </c>
      <c r="G561"/>
      <c r="H561"/>
    </row>
    <row r="562" spans="1:8" x14ac:dyDescent="0.2">
      <c r="A562" t="s">
        <v>1667</v>
      </c>
      <c r="B562" t="s">
        <v>1668</v>
      </c>
      <c r="C562" s="114">
        <v>43466</v>
      </c>
      <c r="D562" s="114">
        <v>401768</v>
      </c>
      <c r="E562" t="s">
        <v>742</v>
      </c>
      <c r="F562">
        <v>4</v>
      </c>
      <c r="G562"/>
      <c r="H562"/>
    </row>
    <row r="563" spans="1:8" x14ac:dyDescent="0.2">
      <c r="A563" t="s">
        <v>1669</v>
      </c>
      <c r="B563" t="s">
        <v>1670</v>
      </c>
      <c r="C563" s="114">
        <v>43466</v>
      </c>
      <c r="D563" s="114">
        <v>401768</v>
      </c>
      <c r="E563" t="s">
        <v>742</v>
      </c>
      <c r="F563">
        <v>4</v>
      </c>
      <c r="G563"/>
      <c r="H563"/>
    </row>
    <row r="564" spans="1:8" x14ac:dyDescent="0.2">
      <c r="A564" t="s">
        <v>1671</v>
      </c>
      <c r="B564" t="s">
        <v>1672</v>
      </c>
      <c r="C564" s="114">
        <v>43466</v>
      </c>
      <c r="D564" s="114">
        <v>401768</v>
      </c>
      <c r="E564" t="s">
        <v>742</v>
      </c>
      <c r="F564">
        <v>4</v>
      </c>
      <c r="G564"/>
      <c r="H564"/>
    </row>
    <row r="565" spans="1:8" x14ac:dyDescent="0.2">
      <c r="A565" t="s">
        <v>1673</v>
      </c>
      <c r="B565" t="s">
        <v>1674</v>
      </c>
      <c r="C565" s="114">
        <v>43466</v>
      </c>
      <c r="D565" s="114">
        <v>401768</v>
      </c>
      <c r="E565" t="s">
        <v>742</v>
      </c>
      <c r="F565">
        <v>4</v>
      </c>
      <c r="G565"/>
      <c r="H565"/>
    </row>
    <row r="566" spans="1:8" x14ac:dyDescent="0.2">
      <c r="A566" t="s">
        <v>1675</v>
      </c>
      <c r="B566" t="s">
        <v>1676</v>
      </c>
      <c r="C566" s="114">
        <v>43466</v>
      </c>
      <c r="D566" s="114">
        <v>401768</v>
      </c>
      <c r="E566" t="s">
        <v>742</v>
      </c>
      <c r="F566">
        <v>4</v>
      </c>
      <c r="G566"/>
      <c r="H566"/>
    </row>
    <row r="567" spans="1:8" x14ac:dyDescent="0.2">
      <c r="A567" t="s">
        <v>1677</v>
      </c>
      <c r="B567" t="s">
        <v>1678</v>
      </c>
      <c r="C567" s="114">
        <v>43466</v>
      </c>
      <c r="D567" s="114">
        <v>401768</v>
      </c>
      <c r="E567" t="s">
        <v>742</v>
      </c>
      <c r="F567">
        <v>4</v>
      </c>
      <c r="G567"/>
      <c r="H567"/>
    </row>
    <row r="568" spans="1:8" x14ac:dyDescent="0.2">
      <c r="A568" t="s">
        <v>1679</v>
      </c>
      <c r="B568" t="s">
        <v>1680</v>
      </c>
      <c r="C568" s="114">
        <v>43466</v>
      </c>
      <c r="D568" s="114">
        <v>401768</v>
      </c>
      <c r="E568" t="s">
        <v>742</v>
      </c>
      <c r="F568">
        <v>4</v>
      </c>
      <c r="G568"/>
      <c r="H568"/>
    </row>
    <row r="569" spans="1:8" x14ac:dyDescent="0.2">
      <c r="A569" t="s">
        <v>1681</v>
      </c>
      <c r="B569" t="s">
        <v>1682</v>
      </c>
      <c r="C569" s="114">
        <v>43466</v>
      </c>
      <c r="D569" s="114">
        <v>401768</v>
      </c>
      <c r="E569" t="s">
        <v>742</v>
      </c>
      <c r="F569">
        <v>4</v>
      </c>
      <c r="G569"/>
      <c r="H569"/>
    </row>
    <row r="570" spans="1:8" x14ac:dyDescent="0.2">
      <c r="A570" t="s">
        <v>1683</v>
      </c>
      <c r="B570" t="s">
        <v>1684</v>
      </c>
      <c r="C570" s="114">
        <v>43466</v>
      </c>
      <c r="D570" s="114">
        <v>401768</v>
      </c>
      <c r="E570" t="s">
        <v>742</v>
      </c>
      <c r="F570">
        <v>4</v>
      </c>
      <c r="G570"/>
      <c r="H570"/>
    </row>
    <row r="571" spans="1:8" x14ac:dyDescent="0.2">
      <c r="A571" t="s">
        <v>1685</v>
      </c>
      <c r="B571" t="s">
        <v>1686</v>
      </c>
      <c r="C571" s="114">
        <v>43466</v>
      </c>
      <c r="D571" s="114">
        <v>401768</v>
      </c>
      <c r="E571" t="s">
        <v>742</v>
      </c>
      <c r="F571">
        <v>4</v>
      </c>
      <c r="G571"/>
      <c r="H571"/>
    </row>
    <row r="572" spans="1:8" x14ac:dyDescent="0.2">
      <c r="A572" t="s">
        <v>1687</v>
      </c>
      <c r="B572" t="s">
        <v>1688</v>
      </c>
      <c r="C572" s="114">
        <v>43466</v>
      </c>
      <c r="D572" s="114">
        <v>401768</v>
      </c>
      <c r="E572" t="s">
        <v>742</v>
      </c>
      <c r="F572">
        <v>4</v>
      </c>
      <c r="G572"/>
      <c r="H572"/>
    </row>
    <row r="573" spans="1:8" x14ac:dyDescent="0.2">
      <c r="A573" t="s">
        <v>1689</v>
      </c>
      <c r="B573" t="s">
        <v>1690</v>
      </c>
      <c r="C573" s="114">
        <v>43466</v>
      </c>
      <c r="D573" s="114">
        <v>401768</v>
      </c>
      <c r="E573" t="s">
        <v>742</v>
      </c>
      <c r="F573">
        <v>4</v>
      </c>
      <c r="G573"/>
      <c r="H573"/>
    </row>
    <row r="574" spans="1:8" x14ac:dyDescent="0.2">
      <c r="A574" t="s">
        <v>1691</v>
      </c>
      <c r="B574" t="s">
        <v>1692</v>
      </c>
      <c r="C574" s="114">
        <v>43466</v>
      </c>
      <c r="D574" s="114">
        <v>401768</v>
      </c>
      <c r="E574" t="s">
        <v>742</v>
      </c>
      <c r="F574">
        <v>4</v>
      </c>
      <c r="G574"/>
      <c r="H574"/>
    </row>
    <row r="575" spans="1:8" x14ac:dyDescent="0.2">
      <c r="A575" t="s">
        <v>1693</v>
      </c>
      <c r="B575" t="s">
        <v>1694</v>
      </c>
      <c r="C575" s="114">
        <v>43466</v>
      </c>
      <c r="D575" s="114">
        <v>401768</v>
      </c>
      <c r="E575" t="s">
        <v>742</v>
      </c>
      <c r="F575">
        <v>4</v>
      </c>
      <c r="G575"/>
      <c r="H575"/>
    </row>
    <row r="576" spans="1:8" x14ac:dyDescent="0.2">
      <c r="A576" t="s">
        <v>1695</v>
      </c>
      <c r="B576" t="s">
        <v>1696</v>
      </c>
      <c r="C576" s="114">
        <v>43466</v>
      </c>
      <c r="D576" s="114">
        <v>401768</v>
      </c>
      <c r="E576" t="s">
        <v>742</v>
      </c>
      <c r="F576">
        <v>4</v>
      </c>
      <c r="G576"/>
      <c r="H576"/>
    </row>
    <row r="577" spans="1:8" x14ac:dyDescent="0.2">
      <c r="A577" t="s">
        <v>1697</v>
      </c>
      <c r="B577" t="s">
        <v>1698</v>
      </c>
      <c r="C577" s="114">
        <v>43466</v>
      </c>
      <c r="D577" s="114">
        <v>401768</v>
      </c>
      <c r="E577" t="s">
        <v>742</v>
      </c>
      <c r="F577">
        <v>4</v>
      </c>
      <c r="G577"/>
      <c r="H577"/>
    </row>
    <row r="578" spans="1:8" x14ac:dyDescent="0.2">
      <c r="A578" t="s">
        <v>1699</v>
      </c>
      <c r="B578" t="s">
        <v>1700</v>
      </c>
      <c r="C578" s="114">
        <v>43466</v>
      </c>
      <c r="D578" s="114">
        <v>401768</v>
      </c>
      <c r="E578" t="s">
        <v>742</v>
      </c>
      <c r="F578">
        <v>4</v>
      </c>
      <c r="G578"/>
      <c r="H578"/>
    </row>
    <row r="579" spans="1:8" x14ac:dyDescent="0.2">
      <c r="A579" t="s">
        <v>1701</v>
      </c>
      <c r="B579" t="s">
        <v>1702</v>
      </c>
      <c r="C579" s="114">
        <v>43466</v>
      </c>
      <c r="D579" s="114">
        <v>401768</v>
      </c>
      <c r="E579" t="s">
        <v>742</v>
      </c>
      <c r="F579">
        <v>4</v>
      </c>
      <c r="G579"/>
      <c r="H579"/>
    </row>
    <row r="580" spans="1:8" x14ac:dyDescent="0.2">
      <c r="A580" t="s">
        <v>1703</v>
      </c>
      <c r="B580" t="s">
        <v>1704</v>
      </c>
      <c r="C580" s="114">
        <v>43466</v>
      </c>
      <c r="D580" s="114">
        <v>401768</v>
      </c>
      <c r="E580" t="s">
        <v>742</v>
      </c>
      <c r="F580">
        <v>4</v>
      </c>
      <c r="G580"/>
      <c r="H580"/>
    </row>
    <row r="581" spans="1:8" x14ac:dyDescent="0.2">
      <c r="A581" t="s">
        <v>1705</v>
      </c>
      <c r="B581" t="s">
        <v>1706</v>
      </c>
      <c r="C581" s="114">
        <v>43466</v>
      </c>
      <c r="D581" s="114">
        <v>401768</v>
      </c>
      <c r="E581" t="s">
        <v>742</v>
      </c>
      <c r="F581">
        <v>4</v>
      </c>
      <c r="G581"/>
      <c r="H581"/>
    </row>
    <row r="582" spans="1:8" x14ac:dyDescent="0.2">
      <c r="A582" t="s">
        <v>1707</v>
      </c>
      <c r="B582" t="s">
        <v>1708</v>
      </c>
      <c r="C582" s="114">
        <v>43466</v>
      </c>
      <c r="D582" s="114">
        <v>401768</v>
      </c>
      <c r="E582" t="s">
        <v>742</v>
      </c>
      <c r="F582">
        <v>4</v>
      </c>
      <c r="G582"/>
      <c r="H582"/>
    </row>
    <row r="583" spans="1:8" x14ac:dyDescent="0.2">
      <c r="A583" t="s">
        <v>1709</v>
      </c>
      <c r="B583" t="s">
        <v>1710</v>
      </c>
      <c r="C583" s="114">
        <v>44654</v>
      </c>
      <c r="D583" s="114">
        <v>401768</v>
      </c>
      <c r="E583" t="s">
        <v>743</v>
      </c>
      <c r="F583">
        <v>5</v>
      </c>
      <c r="G583"/>
      <c r="H583"/>
    </row>
    <row r="584" spans="1:8" x14ac:dyDescent="0.2">
      <c r="A584" t="s">
        <v>1709</v>
      </c>
      <c r="B584" t="s">
        <v>1710</v>
      </c>
      <c r="C584" s="114">
        <v>43466</v>
      </c>
      <c r="D584" s="114">
        <v>401768</v>
      </c>
      <c r="E584" t="s">
        <v>743</v>
      </c>
      <c r="F584">
        <v>5</v>
      </c>
      <c r="G584"/>
      <c r="H584"/>
    </row>
    <row r="585" spans="1:8" x14ac:dyDescent="0.2">
      <c r="A585" t="s">
        <v>1711</v>
      </c>
      <c r="B585" t="s">
        <v>1712</v>
      </c>
      <c r="C585" s="114">
        <v>43466</v>
      </c>
      <c r="D585" s="114">
        <v>401768</v>
      </c>
      <c r="E585" t="s">
        <v>743</v>
      </c>
      <c r="F585">
        <v>5</v>
      </c>
      <c r="G585"/>
      <c r="H585"/>
    </row>
    <row r="586" spans="1:8" x14ac:dyDescent="0.2">
      <c r="A586" t="s">
        <v>1711</v>
      </c>
      <c r="B586" t="s">
        <v>1712</v>
      </c>
      <c r="C586" s="114">
        <v>44654</v>
      </c>
      <c r="D586" s="114">
        <v>401768</v>
      </c>
      <c r="E586" t="s">
        <v>743</v>
      </c>
      <c r="F586">
        <v>5</v>
      </c>
      <c r="G586"/>
      <c r="H586"/>
    </row>
    <row r="587" spans="1:8" x14ac:dyDescent="0.2">
      <c r="A587" t="s">
        <v>1713</v>
      </c>
      <c r="B587" t="s">
        <v>1714</v>
      </c>
      <c r="C587" s="114">
        <v>43466</v>
      </c>
      <c r="D587" s="114">
        <v>401768</v>
      </c>
      <c r="E587" t="s">
        <v>743</v>
      </c>
      <c r="F587">
        <v>5</v>
      </c>
      <c r="G587"/>
      <c r="H587"/>
    </row>
    <row r="588" spans="1:8" x14ac:dyDescent="0.2">
      <c r="A588" t="s">
        <v>1713</v>
      </c>
      <c r="B588" t="s">
        <v>1714</v>
      </c>
      <c r="C588" s="114">
        <v>44654</v>
      </c>
      <c r="D588" s="114">
        <v>401768</v>
      </c>
      <c r="E588" t="s">
        <v>743</v>
      </c>
      <c r="F588">
        <v>5</v>
      </c>
      <c r="G588"/>
      <c r="H588"/>
    </row>
    <row r="589" spans="1:8" x14ac:dyDescent="0.2">
      <c r="A589" t="s">
        <v>1715</v>
      </c>
      <c r="B589" t="s">
        <v>1716</v>
      </c>
      <c r="C589" s="114">
        <v>44654</v>
      </c>
      <c r="D589" s="114">
        <v>401768</v>
      </c>
      <c r="E589" t="s">
        <v>743</v>
      </c>
      <c r="F589">
        <v>5</v>
      </c>
      <c r="G589"/>
      <c r="H589"/>
    </row>
    <row r="590" spans="1:8" x14ac:dyDescent="0.2">
      <c r="A590" t="s">
        <v>1715</v>
      </c>
      <c r="B590" t="s">
        <v>1716</v>
      </c>
      <c r="C590" s="114">
        <v>43466</v>
      </c>
      <c r="D590" s="114">
        <v>401768</v>
      </c>
      <c r="E590" t="s">
        <v>743</v>
      </c>
      <c r="F590">
        <v>5</v>
      </c>
      <c r="G590"/>
      <c r="H590"/>
    </row>
    <row r="591" spans="1:8" x14ac:dyDescent="0.2">
      <c r="A591" t="s">
        <v>1717</v>
      </c>
      <c r="B591" t="s">
        <v>1714</v>
      </c>
      <c r="C591" s="114">
        <v>43466</v>
      </c>
      <c r="D591" s="114">
        <v>401768</v>
      </c>
      <c r="E591" t="s">
        <v>743</v>
      </c>
      <c r="F591">
        <v>5</v>
      </c>
      <c r="G591"/>
      <c r="H591"/>
    </row>
    <row r="592" spans="1:8" x14ac:dyDescent="0.2">
      <c r="A592" t="s">
        <v>1717</v>
      </c>
      <c r="B592" t="s">
        <v>1714</v>
      </c>
      <c r="C592" s="114">
        <v>44654</v>
      </c>
      <c r="D592" s="114">
        <v>401768</v>
      </c>
      <c r="E592" t="s">
        <v>743</v>
      </c>
      <c r="F592">
        <v>5</v>
      </c>
      <c r="G592"/>
      <c r="H592"/>
    </row>
    <row r="593" spans="1:8" x14ac:dyDescent="0.2">
      <c r="A593" t="s">
        <v>1718</v>
      </c>
      <c r="B593" t="s">
        <v>1716</v>
      </c>
      <c r="C593" s="114">
        <v>44654</v>
      </c>
      <c r="D593" s="114">
        <v>401768</v>
      </c>
      <c r="E593" t="s">
        <v>743</v>
      </c>
      <c r="F593">
        <v>5</v>
      </c>
      <c r="G593"/>
      <c r="H593"/>
    </row>
    <row r="594" spans="1:8" x14ac:dyDescent="0.2">
      <c r="A594" t="s">
        <v>1718</v>
      </c>
      <c r="B594" t="s">
        <v>1716</v>
      </c>
      <c r="C594" s="114">
        <v>43466</v>
      </c>
      <c r="D594" s="114">
        <v>401768</v>
      </c>
      <c r="E594" t="s">
        <v>743</v>
      </c>
      <c r="F594">
        <v>5</v>
      </c>
      <c r="G594"/>
      <c r="H594"/>
    </row>
    <row r="595" spans="1:8" x14ac:dyDescent="0.2">
      <c r="A595" t="s">
        <v>1719</v>
      </c>
      <c r="B595" t="s">
        <v>1714</v>
      </c>
      <c r="C595" s="114">
        <v>43466</v>
      </c>
      <c r="D595" s="114">
        <v>401768</v>
      </c>
      <c r="E595" t="s">
        <v>743</v>
      </c>
      <c r="F595">
        <v>5</v>
      </c>
      <c r="G595"/>
      <c r="H595"/>
    </row>
    <row r="596" spans="1:8" x14ac:dyDescent="0.2">
      <c r="A596" t="s">
        <v>1719</v>
      </c>
      <c r="B596" t="s">
        <v>1714</v>
      </c>
      <c r="C596" s="114">
        <v>44654</v>
      </c>
      <c r="D596" s="114">
        <v>401768</v>
      </c>
      <c r="E596" t="s">
        <v>743</v>
      </c>
      <c r="F596">
        <v>5</v>
      </c>
      <c r="G596"/>
      <c r="H596"/>
    </row>
    <row r="597" spans="1:8" x14ac:dyDescent="0.2">
      <c r="A597" t="s">
        <v>1720</v>
      </c>
      <c r="B597" t="s">
        <v>1716</v>
      </c>
      <c r="C597" s="114">
        <v>44654</v>
      </c>
      <c r="D597" s="114">
        <v>401768</v>
      </c>
      <c r="E597" t="s">
        <v>743</v>
      </c>
      <c r="F597">
        <v>5</v>
      </c>
      <c r="G597"/>
      <c r="H597"/>
    </row>
    <row r="598" spans="1:8" x14ac:dyDescent="0.2">
      <c r="A598" t="s">
        <v>1720</v>
      </c>
      <c r="B598" t="s">
        <v>1716</v>
      </c>
      <c r="C598" s="114">
        <v>43466</v>
      </c>
      <c r="D598" s="114">
        <v>401768</v>
      </c>
      <c r="E598" t="s">
        <v>743</v>
      </c>
      <c r="F598">
        <v>5</v>
      </c>
      <c r="G598"/>
      <c r="H598"/>
    </row>
    <row r="599" spans="1:8" x14ac:dyDescent="0.2">
      <c r="A599" t="s">
        <v>1721</v>
      </c>
      <c r="B599" t="s">
        <v>1714</v>
      </c>
      <c r="C599" s="114">
        <v>44654</v>
      </c>
      <c r="D599" s="114">
        <v>401768</v>
      </c>
      <c r="E599" t="s">
        <v>743</v>
      </c>
      <c r="F599">
        <v>5</v>
      </c>
      <c r="G599"/>
      <c r="H599"/>
    </row>
    <row r="600" spans="1:8" x14ac:dyDescent="0.2">
      <c r="A600" t="s">
        <v>1721</v>
      </c>
      <c r="B600" t="s">
        <v>1714</v>
      </c>
      <c r="C600" s="114">
        <v>43466</v>
      </c>
      <c r="D600" s="114">
        <v>401768</v>
      </c>
      <c r="E600" t="s">
        <v>743</v>
      </c>
      <c r="F600">
        <v>5</v>
      </c>
      <c r="G600"/>
      <c r="H600"/>
    </row>
    <row r="601" spans="1:8" x14ac:dyDescent="0.2">
      <c r="A601" t="s">
        <v>1722</v>
      </c>
      <c r="B601" t="s">
        <v>1723</v>
      </c>
      <c r="C601" s="114">
        <v>44654</v>
      </c>
      <c r="D601" s="114">
        <v>401768</v>
      </c>
      <c r="E601" t="s">
        <v>743</v>
      </c>
      <c r="F601">
        <v>5</v>
      </c>
      <c r="G601"/>
      <c r="H601"/>
    </row>
    <row r="602" spans="1:8" x14ac:dyDescent="0.2">
      <c r="A602" t="s">
        <v>1722</v>
      </c>
      <c r="B602" t="s">
        <v>1723</v>
      </c>
      <c r="C602" s="114">
        <v>43466</v>
      </c>
      <c r="D602" s="114">
        <v>401768</v>
      </c>
      <c r="E602" t="s">
        <v>743</v>
      </c>
      <c r="F602">
        <v>5</v>
      </c>
      <c r="G602"/>
      <c r="H602"/>
    </row>
    <row r="603" spans="1:8" x14ac:dyDescent="0.2">
      <c r="A603" t="s">
        <v>1724</v>
      </c>
      <c r="B603" t="s">
        <v>1714</v>
      </c>
      <c r="C603" s="114">
        <v>44654</v>
      </c>
      <c r="D603" s="114">
        <v>401768</v>
      </c>
      <c r="E603" t="s">
        <v>743</v>
      </c>
      <c r="F603">
        <v>5</v>
      </c>
      <c r="G603"/>
      <c r="H603"/>
    </row>
    <row r="604" spans="1:8" x14ac:dyDescent="0.2">
      <c r="A604" t="s">
        <v>1724</v>
      </c>
      <c r="B604" t="s">
        <v>1714</v>
      </c>
      <c r="C604" s="114">
        <v>43466</v>
      </c>
      <c r="D604" s="114">
        <v>401768</v>
      </c>
      <c r="E604" t="s">
        <v>743</v>
      </c>
      <c r="F604">
        <v>5</v>
      </c>
      <c r="G604"/>
      <c r="H604"/>
    </row>
    <row r="605" spans="1:8" x14ac:dyDescent="0.2">
      <c r="A605" t="s">
        <v>1725</v>
      </c>
      <c r="B605" t="s">
        <v>1716</v>
      </c>
      <c r="C605" s="114">
        <v>44654</v>
      </c>
      <c r="D605" s="114">
        <v>401768</v>
      </c>
      <c r="E605" t="s">
        <v>743</v>
      </c>
      <c r="F605">
        <v>5</v>
      </c>
      <c r="G605"/>
      <c r="H605"/>
    </row>
    <row r="606" spans="1:8" x14ac:dyDescent="0.2">
      <c r="A606" t="s">
        <v>1725</v>
      </c>
      <c r="B606" t="s">
        <v>1716</v>
      </c>
      <c r="C606" s="114">
        <v>43466</v>
      </c>
      <c r="D606" s="114">
        <v>401768</v>
      </c>
      <c r="E606" t="s">
        <v>743</v>
      </c>
      <c r="F606">
        <v>5</v>
      </c>
      <c r="G606"/>
      <c r="H606"/>
    </row>
    <row r="607" spans="1:8" x14ac:dyDescent="0.2">
      <c r="A607" t="s">
        <v>1726</v>
      </c>
      <c r="B607" t="s">
        <v>1714</v>
      </c>
      <c r="C607" s="114">
        <v>43466</v>
      </c>
      <c r="D607" s="114">
        <v>401768</v>
      </c>
      <c r="E607" t="s">
        <v>743</v>
      </c>
      <c r="F607">
        <v>5</v>
      </c>
      <c r="G607"/>
      <c r="H607"/>
    </row>
    <row r="608" spans="1:8" x14ac:dyDescent="0.2">
      <c r="A608" t="s">
        <v>1726</v>
      </c>
      <c r="B608" t="s">
        <v>1714</v>
      </c>
      <c r="C608" s="114">
        <v>44654</v>
      </c>
      <c r="D608" s="114">
        <v>401768</v>
      </c>
      <c r="E608" t="s">
        <v>743</v>
      </c>
      <c r="F608">
        <v>5</v>
      </c>
      <c r="G608"/>
      <c r="H608"/>
    </row>
    <row r="609" spans="1:8" x14ac:dyDescent="0.2">
      <c r="A609" t="s">
        <v>1727</v>
      </c>
      <c r="B609" t="s">
        <v>1716</v>
      </c>
      <c r="C609" s="114">
        <v>43466</v>
      </c>
      <c r="D609" s="114">
        <v>401768</v>
      </c>
      <c r="E609" t="s">
        <v>743</v>
      </c>
      <c r="F609">
        <v>5</v>
      </c>
      <c r="G609"/>
      <c r="H609"/>
    </row>
    <row r="610" spans="1:8" x14ac:dyDescent="0.2">
      <c r="A610" t="s">
        <v>1727</v>
      </c>
      <c r="B610" t="s">
        <v>1716</v>
      </c>
      <c r="C610" s="114">
        <v>44654</v>
      </c>
      <c r="D610" s="114">
        <v>401768</v>
      </c>
      <c r="E610" t="s">
        <v>743</v>
      </c>
      <c r="F610">
        <v>5</v>
      </c>
      <c r="G610"/>
      <c r="H610"/>
    </row>
    <row r="611" spans="1:8" x14ac:dyDescent="0.2">
      <c r="A611" t="s">
        <v>1728</v>
      </c>
      <c r="B611" t="s">
        <v>1729</v>
      </c>
      <c r="C611" s="114">
        <v>43466</v>
      </c>
      <c r="D611" s="114">
        <v>401768</v>
      </c>
      <c r="E611" t="s">
        <v>743</v>
      </c>
      <c r="F611">
        <v>5</v>
      </c>
      <c r="G611"/>
      <c r="H611"/>
    </row>
    <row r="612" spans="1:8" x14ac:dyDescent="0.2">
      <c r="A612" t="s">
        <v>1728</v>
      </c>
      <c r="B612" t="s">
        <v>1729</v>
      </c>
      <c r="C612" s="114">
        <v>44654</v>
      </c>
      <c r="D612" s="114">
        <v>401768</v>
      </c>
      <c r="E612" t="s">
        <v>743</v>
      </c>
      <c r="F612">
        <v>5</v>
      </c>
      <c r="G612"/>
      <c r="H612"/>
    </row>
    <row r="613" spans="1:8" x14ac:dyDescent="0.2">
      <c r="A613" t="s">
        <v>1730</v>
      </c>
      <c r="B613" t="s">
        <v>1731</v>
      </c>
      <c r="C613" s="114">
        <v>44654</v>
      </c>
      <c r="D613" s="114">
        <v>401768</v>
      </c>
      <c r="E613" t="s">
        <v>743</v>
      </c>
      <c r="F613">
        <v>5</v>
      </c>
      <c r="G613"/>
      <c r="H613"/>
    </row>
    <row r="614" spans="1:8" x14ac:dyDescent="0.2">
      <c r="A614" t="s">
        <v>1730</v>
      </c>
      <c r="B614" t="s">
        <v>1731</v>
      </c>
      <c r="C614" s="114">
        <v>43466</v>
      </c>
      <c r="D614" s="114">
        <v>401768</v>
      </c>
      <c r="E614" t="s">
        <v>743</v>
      </c>
      <c r="F614">
        <v>5</v>
      </c>
      <c r="G614"/>
      <c r="H614"/>
    </row>
    <row r="615" spans="1:8" x14ac:dyDescent="0.2">
      <c r="A615" t="s">
        <v>1732</v>
      </c>
      <c r="B615" t="s">
        <v>1733</v>
      </c>
      <c r="C615" s="114">
        <v>43466</v>
      </c>
      <c r="D615" s="114">
        <v>401768</v>
      </c>
      <c r="E615" t="s">
        <v>743</v>
      </c>
      <c r="F615">
        <v>5</v>
      </c>
      <c r="G615"/>
      <c r="H615"/>
    </row>
    <row r="616" spans="1:8" x14ac:dyDescent="0.2">
      <c r="A616" t="s">
        <v>1732</v>
      </c>
      <c r="B616" t="s">
        <v>1733</v>
      </c>
      <c r="C616" s="114">
        <v>44654</v>
      </c>
      <c r="D616" s="114">
        <v>401768</v>
      </c>
      <c r="E616" t="s">
        <v>743</v>
      </c>
      <c r="F616">
        <v>5</v>
      </c>
      <c r="G616"/>
      <c r="H616"/>
    </row>
    <row r="617" spans="1:8" x14ac:dyDescent="0.2">
      <c r="A617" t="s">
        <v>1734</v>
      </c>
      <c r="B617" t="s">
        <v>1735</v>
      </c>
      <c r="C617" s="114">
        <v>43466</v>
      </c>
      <c r="D617" s="114">
        <v>401768</v>
      </c>
      <c r="E617" t="s">
        <v>743</v>
      </c>
      <c r="F617">
        <v>5</v>
      </c>
      <c r="G617"/>
      <c r="H617"/>
    </row>
    <row r="618" spans="1:8" x14ac:dyDescent="0.2">
      <c r="A618" t="s">
        <v>1734</v>
      </c>
      <c r="B618" t="s">
        <v>1735</v>
      </c>
      <c r="C618" s="114">
        <v>44654</v>
      </c>
      <c r="D618" s="114">
        <v>401768</v>
      </c>
      <c r="E618" t="s">
        <v>743</v>
      </c>
      <c r="F618">
        <v>5</v>
      </c>
      <c r="G618"/>
      <c r="H618"/>
    </row>
    <row r="619" spans="1:8" x14ac:dyDescent="0.2">
      <c r="A619" t="s">
        <v>1736</v>
      </c>
      <c r="B619" t="s">
        <v>1737</v>
      </c>
      <c r="C619" s="114">
        <v>43466</v>
      </c>
      <c r="D619" s="114">
        <v>401768</v>
      </c>
      <c r="E619" t="s">
        <v>743</v>
      </c>
      <c r="F619">
        <v>5</v>
      </c>
      <c r="G619"/>
      <c r="H619"/>
    </row>
    <row r="620" spans="1:8" x14ac:dyDescent="0.2">
      <c r="A620" t="s">
        <v>1736</v>
      </c>
      <c r="B620" t="s">
        <v>1737</v>
      </c>
      <c r="C620" s="114">
        <v>44654</v>
      </c>
      <c r="D620" s="114">
        <v>401768</v>
      </c>
      <c r="E620" t="s">
        <v>743</v>
      </c>
      <c r="F620">
        <v>5</v>
      </c>
      <c r="G620"/>
      <c r="H620"/>
    </row>
    <row r="621" spans="1:8" x14ac:dyDescent="0.2">
      <c r="A621" t="s">
        <v>1738</v>
      </c>
      <c r="B621" t="s">
        <v>1739</v>
      </c>
      <c r="C621" s="114">
        <v>44654</v>
      </c>
      <c r="D621" s="114">
        <v>401768</v>
      </c>
      <c r="E621" t="s">
        <v>743</v>
      </c>
      <c r="F621">
        <v>5</v>
      </c>
      <c r="G621"/>
      <c r="H621"/>
    </row>
    <row r="622" spans="1:8" x14ac:dyDescent="0.2">
      <c r="A622" t="s">
        <v>1738</v>
      </c>
      <c r="B622" t="s">
        <v>1739</v>
      </c>
      <c r="C622" s="114">
        <v>43466</v>
      </c>
      <c r="D622" s="114">
        <v>401768</v>
      </c>
      <c r="E622" t="s">
        <v>743</v>
      </c>
      <c r="F622">
        <v>5</v>
      </c>
      <c r="G622"/>
      <c r="H622"/>
    </row>
    <row r="623" spans="1:8" x14ac:dyDescent="0.2">
      <c r="A623" t="s">
        <v>1740</v>
      </c>
      <c r="B623" t="s">
        <v>1741</v>
      </c>
      <c r="C623" s="114">
        <v>43466</v>
      </c>
      <c r="D623" s="114">
        <v>401768</v>
      </c>
      <c r="E623" t="s">
        <v>743</v>
      </c>
      <c r="F623">
        <v>5</v>
      </c>
      <c r="G623"/>
      <c r="H623"/>
    </row>
    <row r="624" spans="1:8" x14ac:dyDescent="0.2">
      <c r="A624" t="s">
        <v>1740</v>
      </c>
      <c r="B624" t="s">
        <v>1741</v>
      </c>
      <c r="C624" s="114">
        <v>44654</v>
      </c>
      <c r="D624" s="114">
        <v>401768</v>
      </c>
      <c r="E624" t="s">
        <v>743</v>
      </c>
      <c r="F624">
        <v>5</v>
      </c>
      <c r="G624"/>
      <c r="H624"/>
    </row>
    <row r="625" spans="1:8" x14ac:dyDescent="0.2">
      <c r="A625" t="s">
        <v>1742</v>
      </c>
      <c r="B625" t="s">
        <v>1743</v>
      </c>
      <c r="C625" s="114">
        <v>44654</v>
      </c>
      <c r="D625" s="114">
        <v>401768</v>
      </c>
      <c r="E625" t="s">
        <v>743</v>
      </c>
      <c r="F625">
        <v>5</v>
      </c>
      <c r="G625"/>
      <c r="H625"/>
    </row>
    <row r="626" spans="1:8" x14ac:dyDescent="0.2">
      <c r="A626" t="s">
        <v>1742</v>
      </c>
      <c r="B626" t="s">
        <v>1743</v>
      </c>
      <c r="C626" s="114">
        <v>43466</v>
      </c>
      <c r="D626" s="114">
        <v>401768</v>
      </c>
      <c r="E626" t="s">
        <v>743</v>
      </c>
      <c r="F626">
        <v>5</v>
      </c>
      <c r="G626"/>
      <c r="H626"/>
    </row>
    <row r="627" spans="1:8" x14ac:dyDescent="0.2">
      <c r="A627" t="s">
        <v>1744</v>
      </c>
      <c r="B627" t="s">
        <v>1745</v>
      </c>
      <c r="C627" s="114">
        <v>43466</v>
      </c>
      <c r="D627" s="114">
        <v>401768</v>
      </c>
      <c r="E627" t="s">
        <v>743</v>
      </c>
      <c r="F627">
        <v>5</v>
      </c>
      <c r="G627"/>
      <c r="H627"/>
    </row>
    <row r="628" spans="1:8" x14ac:dyDescent="0.2">
      <c r="A628" t="s">
        <v>1744</v>
      </c>
      <c r="B628" t="s">
        <v>1745</v>
      </c>
      <c r="C628" s="114">
        <v>44654</v>
      </c>
      <c r="D628" s="114">
        <v>401768</v>
      </c>
      <c r="E628" t="s">
        <v>743</v>
      </c>
      <c r="F628">
        <v>5</v>
      </c>
      <c r="G628"/>
      <c r="H628"/>
    </row>
    <row r="629" spans="1:8" x14ac:dyDescent="0.2">
      <c r="A629" t="s">
        <v>1746</v>
      </c>
      <c r="B629" t="s">
        <v>1747</v>
      </c>
      <c r="C629" s="114">
        <v>43466</v>
      </c>
      <c r="D629" s="114">
        <v>401768</v>
      </c>
      <c r="E629" t="s">
        <v>743</v>
      </c>
      <c r="F629">
        <v>5</v>
      </c>
      <c r="G629"/>
      <c r="H629"/>
    </row>
    <row r="630" spans="1:8" x14ac:dyDescent="0.2">
      <c r="A630" t="s">
        <v>1746</v>
      </c>
      <c r="B630" t="s">
        <v>1747</v>
      </c>
      <c r="C630" s="114">
        <v>44654</v>
      </c>
      <c r="D630" s="114">
        <v>401768</v>
      </c>
      <c r="E630" t="s">
        <v>743</v>
      </c>
      <c r="F630">
        <v>5</v>
      </c>
      <c r="G630"/>
      <c r="H630"/>
    </row>
    <row r="631" spans="1:8" x14ac:dyDescent="0.2">
      <c r="A631" t="s">
        <v>1748</v>
      </c>
      <c r="B631" t="s">
        <v>1749</v>
      </c>
      <c r="C631" s="114">
        <v>43466</v>
      </c>
      <c r="D631" s="114">
        <v>401768</v>
      </c>
      <c r="E631" t="s">
        <v>743</v>
      </c>
      <c r="F631">
        <v>5</v>
      </c>
      <c r="G631"/>
      <c r="H631"/>
    </row>
    <row r="632" spans="1:8" x14ac:dyDescent="0.2">
      <c r="A632" t="s">
        <v>1748</v>
      </c>
      <c r="B632" t="s">
        <v>1749</v>
      </c>
      <c r="C632" s="114">
        <v>44654</v>
      </c>
      <c r="D632" s="114">
        <v>401768</v>
      </c>
      <c r="E632" t="s">
        <v>743</v>
      </c>
      <c r="F632">
        <v>5</v>
      </c>
      <c r="G632"/>
      <c r="H632"/>
    </row>
    <row r="633" spans="1:8" x14ac:dyDescent="0.2">
      <c r="A633" t="s">
        <v>1750</v>
      </c>
      <c r="B633" t="s">
        <v>1751</v>
      </c>
      <c r="C633" s="114">
        <v>44654</v>
      </c>
      <c r="D633" s="114">
        <v>401768</v>
      </c>
      <c r="E633" t="s">
        <v>743</v>
      </c>
      <c r="F633">
        <v>5</v>
      </c>
      <c r="G633"/>
      <c r="H633"/>
    </row>
    <row r="634" spans="1:8" x14ac:dyDescent="0.2">
      <c r="A634" t="s">
        <v>1750</v>
      </c>
      <c r="B634" t="s">
        <v>1751</v>
      </c>
      <c r="C634" s="114">
        <v>43466</v>
      </c>
      <c r="D634" s="114">
        <v>401768</v>
      </c>
      <c r="E634" t="s">
        <v>743</v>
      </c>
      <c r="F634">
        <v>5</v>
      </c>
      <c r="G634"/>
      <c r="H634"/>
    </row>
    <row r="635" spans="1:8" x14ac:dyDescent="0.2">
      <c r="A635" t="s">
        <v>1752</v>
      </c>
      <c r="B635" t="s">
        <v>1753</v>
      </c>
      <c r="C635" s="114">
        <v>43466</v>
      </c>
      <c r="D635" s="114">
        <v>401768</v>
      </c>
      <c r="E635" t="s">
        <v>743</v>
      </c>
      <c r="F635">
        <v>5</v>
      </c>
      <c r="G635"/>
      <c r="H635"/>
    </row>
    <row r="636" spans="1:8" x14ac:dyDescent="0.2">
      <c r="A636" t="s">
        <v>1752</v>
      </c>
      <c r="B636" t="s">
        <v>1753</v>
      </c>
      <c r="C636" s="114">
        <v>44654</v>
      </c>
      <c r="D636" s="114">
        <v>401768</v>
      </c>
      <c r="E636" t="s">
        <v>743</v>
      </c>
      <c r="F636">
        <v>5</v>
      </c>
      <c r="G636"/>
      <c r="H636"/>
    </row>
    <row r="637" spans="1:8" x14ac:dyDescent="0.2">
      <c r="A637" t="s">
        <v>1754</v>
      </c>
      <c r="B637" t="s">
        <v>1755</v>
      </c>
      <c r="C637" s="114">
        <v>43466</v>
      </c>
      <c r="D637" s="114">
        <v>401768</v>
      </c>
      <c r="E637" t="s">
        <v>743</v>
      </c>
      <c r="F637">
        <v>5</v>
      </c>
      <c r="G637"/>
      <c r="H637"/>
    </row>
    <row r="638" spans="1:8" x14ac:dyDescent="0.2">
      <c r="A638" t="s">
        <v>1754</v>
      </c>
      <c r="B638" t="s">
        <v>1755</v>
      </c>
      <c r="C638" s="114">
        <v>44654</v>
      </c>
      <c r="D638" s="114">
        <v>401768</v>
      </c>
      <c r="E638" t="s">
        <v>743</v>
      </c>
      <c r="F638">
        <v>5</v>
      </c>
      <c r="G638"/>
      <c r="H638"/>
    </row>
    <row r="639" spans="1:8" x14ac:dyDescent="0.2">
      <c r="A639" t="s">
        <v>1756</v>
      </c>
      <c r="B639" t="s">
        <v>1757</v>
      </c>
      <c r="C639" s="114">
        <v>43466</v>
      </c>
      <c r="D639" s="114">
        <v>401768</v>
      </c>
      <c r="E639" t="s">
        <v>743</v>
      </c>
      <c r="F639">
        <v>5</v>
      </c>
      <c r="G639"/>
      <c r="H639"/>
    </row>
    <row r="640" spans="1:8" x14ac:dyDescent="0.2">
      <c r="A640" t="s">
        <v>1756</v>
      </c>
      <c r="B640" t="s">
        <v>1757</v>
      </c>
      <c r="C640" s="114">
        <v>44654</v>
      </c>
      <c r="D640" s="114">
        <v>401768</v>
      </c>
      <c r="E640" t="s">
        <v>743</v>
      </c>
      <c r="F640">
        <v>5</v>
      </c>
      <c r="G640"/>
      <c r="H640"/>
    </row>
    <row r="641" spans="1:8" x14ac:dyDescent="0.2">
      <c r="A641" t="s">
        <v>1758</v>
      </c>
      <c r="B641" t="s">
        <v>1759</v>
      </c>
      <c r="C641" s="114">
        <v>44654</v>
      </c>
      <c r="D641" s="114">
        <v>401768</v>
      </c>
      <c r="E641" t="s">
        <v>743</v>
      </c>
      <c r="F641">
        <v>5</v>
      </c>
      <c r="G641"/>
      <c r="H641"/>
    </row>
    <row r="642" spans="1:8" x14ac:dyDescent="0.2">
      <c r="A642" t="s">
        <v>1758</v>
      </c>
      <c r="B642" t="s">
        <v>1759</v>
      </c>
      <c r="C642" s="114">
        <v>43466</v>
      </c>
      <c r="D642" s="114">
        <v>401768</v>
      </c>
      <c r="E642" t="s">
        <v>743</v>
      </c>
      <c r="F642">
        <v>5</v>
      </c>
      <c r="G642"/>
      <c r="H642"/>
    </row>
    <row r="643" spans="1:8" x14ac:dyDescent="0.2">
      <c r="A643" t="s">
        <v>1760</v>
      </c>
      <c r="B643" t="s">
        <v>1761</v>
      </c>
      <c r="C643" s="114">
        <v>43466</v>
      </c>
      <c r="D643" s="114">
        <v>401768</v>
      </c>
      <c r="E643" t="s">
        <v>743</v>
      </c>
      <c r="F643">
        <v>5</v>
      </c>
      <c r="G643"/>
      <c r="H643"/>
    </row>
    <row r="644" spans="1:8" x14ac:dyDescent="0.2">
      <c r="A644" t="s">
        <v>1760</v>
      </c>
      <c r="B644" t="s">
        <v>1761</v>
      </c>
      <c r="C644" s="114">
        <v>44654</v>
      </c>
      <c r="D644" s="114">
        <v>401768</v>
      </c>
      <c r="E644" t="s">
        <v>743</v>
      </c>
      <c r="F644">
        <v>5</v>
      </c>
      <c r="G644"/>
      <c r="H644"/>
    </row>
    <row r="645" spans="1:8" x14ac:dyDescent="0.2">
      <c r="A645" t="s">
        <v>1762</v>
      </c>
      <c r="B645" t="s">
        <v>1763</v>
      </c>
      <c r="C645" s="114">
        <v>43466</v>
      </c>
      <c r="D645" s="114">
        <v>401768</v>
      </c>
      <c r="E645" t="s">
        <v>743</v>
      </c>
      <c r="F645">
        <v>5</v>
      </c>
      <c r="G645"/>
      <c r="H645"/>
    </row>
    <row r="646" spans="1:8" x14ac:dyDescent="0.2">
      <c r="A646" t="s">
        <v>1762</v>
      </c>
      <c r="B646" t="s">
        <v>1763</v>
      </c>
      <c r="C646" s="114">
        <v>44654</v>
      </c>
      <c r="D646" s="114">
        <v>401768</v>
      </c>
      <c r="E646" t="s">
        <v>743</v>
      </c>
      <c r="F646">
        <v>5</v>
      </c>
      <c r="G646"/>
      <c r="H646"/>
    </row>
    <row r="647" spans="1:8" x14ac:dyDescent="0.2">
      <c r="A647" t="s">
        <v>1764</v>
      </c>
      <c r="B647" t="s">
        <v>1765</v>
      </c>
      <c r="C647" s="114">
        <v>43466</v>
      </c>
      <c r="D647" s="114">
        <v>401768</v>
      </c>
      <c r="E647" t="s">
        <v>743</v>
      </c>
      <c r="F647">
        <v>5</v>
      </c>
      <c r="G647"/>
      <c r="H647"/>
    </row>
    <row r="648" spans="1:8" x14ac:dyDescent="0.2">
      <c r="A648" t="s">
        <v>1764</v>
      </c>
      <c r="B648" t="s">
        <v>1765</v>
      </c>
      <c r="C648" s="114">
        <v>44654</v>
      </c>
      <c r="D648" s="114">
        <v>401768</v>
      </c>
      <c r="E648" t="s">
        <v>743</v>
      </c>
      <c r="F648">
        <v>5</v>
      </c>
      <c r="G648"/>
      <c r="H648"/>
    </row>
    <row r="649" spans="1:8" x14ac:dyDescent="0.2">
      <c r="A649" t="s">
        <v>1766</v>
      </c>
      <c r="B649" t="s">
        <v>1767</v>
      </c>
      <c r="C649" s="114">
        <v>44654</v>
      </c>
      <c r="D649" s="114">
        <v>401768</v>
      </c>
      <c r="E649" t="s">
        <v>743</v>
      </c>
      <c r="F649">
        <v>5</v>
      </c>
      <c r="G649"/>
      <c r="H649"/>
    </row>
    <row r="650" spans="1:8" x14ac:dyDescent="0.2">
      <c r="A650" t="s">
        <v>1766</v>
      </c>
      <c r="B650" t="s">
        <v>1767</v>
      </c>
      <c r="C650" s="114">
        <v>43466</v>
      </c>
      <c r="D650" s="114">
        <v>401768</v>
      </c>
      <c r="E650" t="s">
        <v>743</v>
      </c>
      <c r="F650">
        <v>5</v>
      </c>
      <c r="G650"/>
      <c r="H650"/>
    </row>
    <row r="651" spans="1:8" x14ac:dyDescent="0.2">
      <c r="A651" t="s">
        <v>1768</v>
      </c>
      <c r="B651" t="s">
        <v>1769</v>
      </c>
      <c r="C651" s="114">
        <v>43466</v>
      </c>
      <c r="D651" s="114">
        <v>401768</v>
      </c>
      <c r="E651" t="s">
        <v>743</v>
      </c>
      <c r="F651">
        <v>5</v>
      </c>
      <c r="G651"/>
      <c r="H651"/>
    </row>
    <row r="652" spans="1:8" x14ac:dyDescent="0.2">
      <c r="A652" t="s">
        <v>1768</v>
      </c>
      <c r="B652" t="s">
        <v>1769</v>
      </c>
      <c r="C652" s="114">
        <v>44654</v>
      </c>
      <c r="D652" s="114">
        <v>401768</v>
      </c>
      <c r="E652" t="s">
        <v>743</v>
      </c>
      <c r="F652">
        <v>5</v>
      </c>
      <c r="G652"/>
      <c r="H652"/>
    </row>
    <row r="653" spans="1:8" x14ac:dyDescent="0.2">
      <c r="A653" t="s">
        <v>1770</v>
      </c>
      <c r="B653" t="s">
        <v>1771</v>
      </c>
      <c r="C653" s="114">
        <v>44654</v>
      </c>
      <c r="D653" s="114">
        <v>401768</v>
      </c>
      <c r="E653" t="s">
        <v>743</v>
      </c>
      <c r="F653">
        <v>5</v>
      </c>
      <c r="G653"/>
      <c r="H653"/>
    </row>
    <row r="654" spans="1:8" x14ac:dyDescent="0.2">
      <c r="A654" t="s">
        <v>1770</v>
      </c>
      <c r="B654" t="s">
        <v>1771</v>
      </c>
      <c r="C654" s="114">
        <v>43466</v>
      </c>
      <c r="D654" s="114">
        <v>401768</v>
      </c>
      <c r="E654" t="s">
        <v>743</v>
      </c>
      <c r="F654">
        <v>5</v>
      </c>
      <c r="G654"/>
      <c r="H654"/>
    </row>
    <row r="655" spans="1:8" x14ac:dyDescent="0.2">
      <c r="A655" t="s">
        <v>1772</v>
      </c>
      <c r="B655" t="s">
        <v>1773</v>
      </c>
      <c r="C655" s="114">
        <v>44654</v>
      </c>
      <c r="D655" s="114">
        <v>401768</v>
      </c>
      <c r="E655" t="s">
        <v>743</v>
      </c>
      <c r="F655">
        <v>5</v>
      </c>
      <c r="G655"/>
      <c r="H655"/>
    </row>
    <row r="656" spans="1:8" x14ac:dyDescent="0.2">
      <c r="A656" t="s">
        <v>1772</v>
      </c>
      <c r="B656" t="s">
        <v>1773</v>
      </c>
      <c r="C656" s="114">
        <v>43466</v>
      </c>
      <c r="D656" s="114">
        <v>401768</v>
      </c>
      <c r="E656" t="s">
        <v>743</v>
      </c>
      <c r="F656">
        <v>5</v>
      </c>
      <c r="G656"/>
      <c r="H656"/>
    </row>
    <row r="657" spans="1:8" x14ac:dyDescent="0.2">
      <c r="A657" t="s">
        <v>1774</v>
      </c>
      <c r="B657" t="s">
        <v>1775</v>
      </c>
      <c r="C657" s="114">
        <v>43466</v>
      </c>
      <c r="D657" s="114">
        <v>401768</v>
      </c>
      <c r="E657" t="s">
        <v>743</v>
      </c>
      <c r="F657">
        <v>5</v>
      </c>
      <c r="G657"/>
      <c r="H657"/>
    </row>
    <row r="658" spans="1:8" x14ac:dyDescent="0.2">
      <c r="A658" t="s">
        <v>1774</v>
      </c>
      <c r="B658" t="s">
        <v>1775</v>
      </c>
      <c r="C658" s="114">
        <v>44654</v>
      </c>
      <c r="D658" s="114">
        <v>401768</v>
      </c>
      <c r="E658" t="s">
        <v>743</v>
      </c>
      <c r="F658">
        <v>5</v>
      </c>
      <c r="G658"/>
      <c r="H658"/>
    </row>
    <row r="659" spans="1:8" x14ac:dyDescent="0.2">
      <c r="A659" t="s">
        <v>1776</v>
      </c>
      <c r="B659" t="s">
        <v>1777</v>
      </c>
      <c r="C659" s="114">
        <v>43466</v>
      </c>
      <c r="D659" s="114">
        <v>401768</v>
      </c>
      <c r="E659" t="s">
        <v>743</v>
      </c>
      <c r="F659">
        <v>5</v>
      </c>
      <c r="G659"/>
      <c r="H659"/>
    </row>
    <row r="660" spans="1:8" x14ac:dyDescent="0.2">
      <c r="A660" t="s">
        <v>1776</v>
      </c>
      <c r="B660" t="s">
        <v>1777</v>
      </c>
      <c r="C660" s="114">
        <v>44654</v>
      </c>
      <c r="D660" s="114">
        <v>401768</v>
      </c>
      <c r="E660" t="s">
        <v>743</v>
      </c>
      <c r="F660">
        <v>5</v>
      </c>
      <c r="G660"/>
      <c r="H660"/>
    </row>
    <row r="661" spans="1:8" x14ac:dyDescent="0.2">
      <c r="A661" t="s">
        <v>3647</v>
      </c>
      <c r="B661" t="s">
        <v>3648</v>
      </c>
      <c r="C661" s="114">
        <v>44654</v>
      </c>
      <c r="D661" s="114">
        <v>401768</v>
      </c>
      <c r="E661" t="s">
        <v>743</v>
      </c>
      <c r="F661">
        <v>5</v>
      </c>
      <c r="G661"/>
      <c r="H661"/>
    </row>
    <row r="662" spans="1:8" x14ac:dyDescent="0.2">
      <c r="A662" t="s">
        <v>3647</v>
      </c>
      <c r="B662" t="s">
        <v>3648</v>
      </c>
      <c r="C662" s="114">
        <v>44654</v>
      </c>
      <c r="D662" s="114">
        <v>401768</v>
      </c>
      <c r="E662" t="s">
        <v>743</v>
      </c>
      <c r="F662">
        <v>5</v>
      </c>
      <c r="G662"/>
      <c r="H662"/>
    </row>
    <row r="663" spans="1:8" x14ac:dyDescent="0.2">
      <c r="A663" t="s">
        <v>3649</v>
      </c>
      <c r="B663" t="s">
        <v>3650</v>
      </c>
      <c r="C663" s="114">
        <v>44654</v>
      </c>
      <c r="D663" s="114">
        <v>401768</v>
      </c>
      <c r="E663" t="s">
        <v>743</v>
      </c>
      <c r="F663">
        <v>5</v>
      </c>
      <c r="G663"/>
      <c r="H663"/>
    </row>
    <row r="664" spans="1:8" x14ac:dyDescent="0.2">
      <c r="A664" t="s">
        <v>3649</v>
      </c>
      <c r="B664" t="s">
        <v>3650</v>
      </c>
      <c r="C664" s="114">
        <v>44654</v>
      </c>
      <c r="D664" s="114">
        <v>401768</v>
      </c>
      <c r="E664" t="s">
        <v>743</v>
      </c>
      <c r="F664">
        <v>5</v>
      </c>
      <c r="G664"/>
      <c r="H664"/>
    </row>
    <row r="665" spans="1:8" x14ac:dyDescent="0.2">
      <c r="A665" t="s">
        <v>3651</v>
      </c>
      <c r="B665" t="s">
        <v>3652</v>
      </c>
      <c r="C665" s="114">
        <v>44654</v>
      </c>
      <c r="D665" s="114">
        <v>401768</v>
      </c>
      <c r="E665" t="s">
        <v>743</v>
      </c>
      <c r="F665">
        <v>5</v>
      </c>
      <c r="G665"/>
      <c r="H665"/>
    </row>
    <row r="666" spans="1:8" x14ac:dyDescent="0.2">
      <c r="A666" t="s">
        <v>3651</v>
      </c>
      <c r="B666" t="s">
        <v>3652</v>
      </c>
      <c r="C666" s="114">
        <v>44654</v>
      </c>
      <c r="D666" s="114">
        <v>401768</v>
      </c>
      <c r="E666" t="s">
        <v>743</v>
      </c>
      <c r="F666">
        <v>5</v>
      </c>
      <c r="G666"/>
      <c r="H666"/>
    </row>
    <row r="667" spans="1:8" x14ac:dyDescent="0.2">
      <c r="A667" t="s">
        <v>3653</v>
      </c>
      <c r="B667" t="s">
        <v>3654</v>
      </c>
      <c r="C667" s="114">
        <v>44654</v>
      </c>
      <c r="D667" s="114">
        <v>401768</v>
      </c>
      <c r="E667" t="s">
        <v>743</v>
      </c>
      <c r="F667">
        <v>5</v>
      </c>
      <c r="G667"/>
      <c r="H667"/>
    </row>
    <row r="668" spans="1:8" x14ac:dyDescent="0.2">
      <c r="A668" t="s">
        <v>3653</v>
      </c>
      <c r="B668" t="s">
        <v>3654</v>
      </c>
      <c r="C668" s="114">
        <v>44654</v>
      </c>
      <c r="D668" s="114">
        <v>401768</v>
      </c>
      <c r="E668" t="s">
        <v>743</v>
      </c>
      <c r="F668">
        <v>5</v>
      </c>
      <c r="G668"/>
      <c r="H668"/>
    </row>
    <row r="669" spans="1:8" x14ac:dyDescent="0.2">
      <c r="A669" t="s">
        <v>1778</v>
      </c>
      <c r="B669" t="s">
        <v>1779</v>
      </c>
      <c r="C669" s="114">
        <v>43466</v>
      </c>
      <c r="D669" s="114">
        <v>401768</v>
      </c>
      <c r="E669" t="s">
        <v>743</v>
      </c>
      <c r="F669">
        <v>5</v>
      </c>
      <c r="G669"/>
      <c r="H669"/>
    </row>
    <row r="670" spans="1:8" x14ac:dyDescent="0.2">
      <c r="A670" t="s">
        <v>1778</v>
      </c>
      <c r="B670" t="s">
        <v>1779</v>
      </c>
      <c r="C670" s="114">
        <v>44654</v>
      </c>
      <c r="D670" s="114">
        <v>401768</v>
      </c>
      <c r="E670" t="s">
        <v>743</v>
      </c>
      <c r="F670">
        <v>5</v>
      </c>
      <c r="G670"/>
      <c r="H670"/>
    </row>
    <row r="671" spans="1:8" x14ac:dyDescent="0.2">
      <c r="A671" t="s">
        <v>3655</v>
      </c>
      <c r="B671" t="s">
        <v>3656</v>
      </c>
      <c r="C671" s="114">
        <v>44654</v>
      </c>
      <c r="D671" s="114">
        <v>401768</v>
      </c>
      <c r="E671" t="s">
        <v>743</v>
      </c>
      <c r="F671">
        <v>5</v>
      </c>
      <c r="G671"/>
      <c r="H671"/>
    </row>
    <row r="672" spans="1:8" x14ac:dyDescent="0.2">
      <c r="A672" t="s">
        <v>3655</v>
      </c>
      <c r="B672" t="s">
        <v>3656</v>
      </c>
      <c r="C672" s="114">
        <v>44654</v>
      </c>
      <c r="D672" s="114">
        <v>401768</v>
      </c>
      <c r="E672" t="s">
        <v>743</v>
      </c>
      <c r="F672">
        <v>5</v>
      </c>
      <c r="G672"/>
      <c r="H672"/>
    </row>
    <row r="673" spans="1:8" x14ac:dyDescent="0.2">
      <c r="A673" t="s">
        <v>3657</v>
      </c>
      <c r="B673" t="s">
        <v>3658</v>
      </c>
      <c r="C673" s="114">
        <v>44654</v>
      </c>
      <c r="D673" s="114">
        <v>401768</v>
      </c>
      <c r="E673" t="s">
        <v>743</v>
      </c>
      <c r="F673">
        <v>5</v>
      </c>
      <c r="G673"/>
      <c r="H673"/>
    </row>
    <row r="674" spans="1:8" x14ac:dyDescent="0.2">
      <c r="A674" t="s">
        <v>3657</v>
      </c>
      <c r="B674" t="s">
        <v>3658</v>
      </c>
      <c r="C674" s="114">
        <v>44654</v>
      </c>
      <c r="D674" s="114">
        <v>401768</v>
      </c>
      <c r="E674" t="s">
        <v>743</v>
      </c>
      <c r="F674">
        <v>5</v>
      </c>
      <c r="G674"/>
      <c r="H674"/>
    </row>
    <row r="675" spans="1:8" x14ac:dyDescent="0.2">
      <c r="A675" t="s">
        <v>3659</v>
      </c>
      <c r="B675" t="s">
        <v>3660</v>
      </c>
      <c r="C675" s="114">
        <v>44654</v>
      </c>
      <c r="D675" s="114">
        <v>401768</v>
      </c>
      <c r="E675" t="s">
        <v>743</v>
      </c>
      <c r="F675">
        <v>5</v>
      </c>
      <c r="G675"/>
      <c r="H675"/>
    </row>
    <row r="676" spans="1:8" x14ac:dyDescent="0.2">
      <c r="A676" t="s">
        <v>3659</v>
      </c>
      <c r="B676" t="s">
        <v>3660</v>
      </c>
      <c r="C676" s="114">
        <v>44654</v>
      </c>
      <c r="D676" s="114">
        <v>401768</v>
      </c>
      <c r="E676" t="s">
        <v>743</v>
      </c>
      <c r="F676">
        <v>5</v>
      </c>
      <c r="G676"/>
      <c r="H676"/>
    </row>
    <row r="677" spans="1:8" x14ac:dyDescent="0.2">
      <c r="A677" t="s">
        <v>3661</v>
      </c>
      <c r="B677" t="s">
        <v>3662</v>
      </c>
      <c r="C677" s="114">
        <v>44654</v>
      </c>
      <c r="D677" s="114">
        <v>401768</v>
      </c>
      <c r="E677" t="s">
        <v>743</v>
      </c>
      <c r="F677">
        <v>5</v>
      </c>
      <c r="G677"/>
      <c r="H677"/>
    </row>
    <row r="678" spans="1:8" x14ac:dyDescent="0.2">
      <c r="A678" t="s">
        <v>3661</v>
      </c>
      <c r="B678" t="s">
        <v>3662</v>
      </c>
      <c r="C678" s="114">
        <v>44654</v>
      </c>
      <c r="D678" s="114">
        <v>401768</v>
      </c>
      <c r="E678" t="s">
        <v>743</v>
      </c>
      <c r="F678">
        <v>5</v>
      </c>
      <c r="G678"/>
      <c r="H678"/>
    </row>
    <row r="679" spans="1:8" x14ac:dyDescent="0.2">
      <c r="A679" t="s">
        <v>1780</v>
      </c>
      <c r="B679" t="s">
        <v>1781</v>
      </c>
      <c r="C679" s="114">
        <v>44654</v>
      </c>
      <c r="D679" s="114">
        <v>401768</v>
      </c>
      <c r="E679" t="s">
        <v>743</v>
      </c>
      <c r="F679">
        <v>5</v>
      </c>
      <c r="G679"/>
      <c r="H679"/>
    </row>
    <row r="680" spans="1:8" x14ac:dyDescent="0.2">
      <c r="A680" t="s">
        <v>1780</v>
      </c>
      <c r="B680" t="s">
        <v>1781</v>
      </c>
      <c r="C680" s="114">
        <v>43466</v>
      </c>
      <c r="D680" s="114">
        <v>401768</v>
      </c>
      <c r="E680" t="s">
        <v>743</v>
      </c>
      <c r="F680">
        <v>5</v>
      </c>
      <c r="G680"/>
      <c r="H680"/>
    </row>
    <row r="681" spans="1:8" x14ac:dyDescent="0.2">
      <c r="A681" t="s">
        <v>3663</v>
      </c>
      <c r="B681" t="s">
        <v>3664</v>
      </c>
      <c r="C681" s="114">
        <v>44654</v>
      </c>
      <c r="D681" s="114">
        <v>401768</v>
      </c>
      <c r="E681" t="s">
        <v>743</v>
      </c>
      <c r="F681">
        <v>5</v>
      </c>
      <c r="G681"/>
      <c r="H681"/>
    </row>
    <row r="682" spans="1:8" x14ac:dyDescent="0.2">
      <c r="A682" t="s">
        <v>3663</v>
      </c>
      <c r="B682" t="s">
        <v>3664</v>
      </c>
      <c r="C682" s="114">
        <v>44654</v>
      </c>
      <c r="D682" s="114">
        <v>401768</v>
      </c>
      <c r="E682" t="s">
        <v>743</v>
      </c>
      <c r="F682">
        <v>5</v>
      </c>
      <c r="G682"/>
      <c r="H682"/>
    </row>
    <row r="683" spans="1:8" x14ac:dyDescent="0.2">
      <c r="A683" t="s">
        <v>3665</v>
      </c>
      <c r="B683" t="s">
        <v>3666</v>
      </c>
      <c r="C683" s="114">
        <v>44654</v>
      </c>
      <c r="D683" s="114">
        <v>401768</v>
      </c>
      <c r="E683" t="s">
        <v>743</v>
      </c>
      <c r="F683">
        <v>5</v>
      </c>
      <c r="G683"/>
      <c r="H683"/>
    </row>
    <row r="684" spans="1:8" x14ac:dyDescent="0.2">
      <c r="A684" t="s">
        <v>3665</v>
      </c>
      <c r="B684" t="s">
        <v>3666</v>
      </c>
      <c r="C684" s="114">
        <v>44654</v>
      </c>
      <c r="D684" s="114">
        <v>401768</v>
      </c>
      <c r="E684" t="s">
        <v>743</v>
      </c>
      <c r="F684">
        <v>5</v>
      </c>
      <c r="G684"/>
      <c r="H684"/>
    </row>
    <row r="685" spans="1:8" x14ac:dyDescent="0.2">
      <c r="A685" t="s">
        <v>3667</v>
      </c>
      <c r="B685" t="s">
        <v>3668</v>
      </c>
      <c r="C685" s="114">
        <v>44654</v>
      </c>
      <c r="D685" s="114">
        <v>401768</v>
      </c>
      <c r="E685" t="s">
        <v>743</v>
      </c>
      <c r="F685">
        <v>5</v>
      </c>
      <c r="G685"/>
      <c r="H685"/>
    </row>
    <row r="686" spans="1:8" x14ac:dyDescent="0.2">
      <c r="A686" t="s">
        <v>3667</v>
      </c>
      <c r="B686" t="s">
        <v>3668</v>
      </c>
      <c r="C686" s="114">
        <v>44654</v>
      </c>
      <c r="D686" s="114">
        <v>401768</v>
      </c>
      <c r="E686" t="s">
        <v>743</v>
      </c>
      <c r="F686">
        <v>5</v>
      </c>
      <c r="G686"/>
      <c r="H686"/>
    </row>
    <row r="687" spans="1:8" x14ac:dyDescent="0.2">
      <c r="A687" t="s">
        <v>3669</v>
      </c>
      <c r="B687" t="s">
        <v>3670</v>
      </c>
      <c r="C687" s="114">
        <v>44654</v>
      </c>
      <c r="D687" s="114">
        <v>401768</v>
      </c>
      <c r="E687" t="s">
        <v>743</v>
      </c>
      <c r="F687">
        <v>5</v>
      </c>
      <c r="G687"/>
      <c r="H687"/>
    </row>
    <row r="688" spans="1:8" x14ac:dyDescent="0.2">
      <c r="A688" t="s">
        <v>3669</v>
      </c>
      <c r="B688" t="s">
        <v>3670</v>
      </c>
      <c r="C688" s="114">
        <v>44654</v>
      </c>
      <c r="D688" s="114">
        <v>401768</v>
      </c>
      <c r="E688" t="s">
        <v>743</v>
      </c>
      <c r="F688">
        <v>5</v>
      </c>
      <c r="G688"/>
      <c r="H688"/>
    </row>
    <row r="689" spans="1:8" x14ac:dyDescent="0.2">
      <c r="A689" t="s">
        <v>1782</v>
      </c>
      <c r="B689" t="s">
        <v>1783</v>
      </c>
      <c r="C689" s="114">
        <v>43466</v>
      </c>
      <c r="D689" s="114">
        <v>401768</v>
      </c>
      <c r="E689" t="s">
        <v>743</v>
      </c>
      <c r="F689">
        <v>5</v>
      </c>
      <c r="G689"/>
      <c r="H689"/>
    </row>
    <row r="690" spans="1:8" x14ac:dyDescent="0.2">
      <c r="A690" t="s">
        <v>1782</v>
      </c>
      <c r="B690" t="s">
        <v>1783</v>
      </c>
      <c r="C690" s="114">
        <v>44654</v>
      </c>
      <c r="D690" s="114">
        <v>401768</v>
      </c>
      <c r="E690" t="s">
        <v>743</v>
      </c>
      <c r="F690">
        <v>5</v>
      </c>
      <c r="G690"/>
      <c r="H690"/>
    </row>
    <row r="691" spans="1:8" x14ac:dyDescent="0.2">
      <c r="A691" t="s">
        <v>3671</v>
      </c>
      <c r="B691" t="s">
        <v>3672</v>
      </c>
      <c r="C691" s="114">
        <v>44654</v>
      </c>
      <c r="D691" s="114">
        <v>401768</v>
      </c>
      <c r="E691" t="s">
        <v>743</v>
      </c>
      <c r="F691">
        <v>5</v>
      </c>
      <c r="G691"/>
      <c r="H691"/>
    </row>
    <row r="692" spans="1:8" x14ac:dyDescent="0.2">
      <c r="A692" t="s">
        <v>3671</v>
      </c>
      <c r="B692" t="s">
        <v>3672</v>
      </c>
      <c r="C692" s="114">
        <v>44654</v>
      </c>
      <c r="D692" s="114">
        <v>401768</v>
      </c>
      <c r="E692" t="s">
        <v>743</v>
      </c>
      <c r="F692">
        <v>5</v>
      </c>
      <c r="G692"/>
      <c r="H692"/>
    </row>
    <row r="693" spans="1:8" x14ac:dyDescent="0.2">
      <c r="A693" t="s">
        <v>3673</v>
      </c>
      <c r="B693" t="s">
        <v>3674</v>
      </c>
      <c r="C693" s="114">
        <v>44654</v>
      </c>
      <c r="D693" s="114">
        <v>401768</v>
      </c>
      <c r="E693" t="s">
        <v>743</v>
      </c>
      <c r="F693">
        <v>5</v>
      </c>
      <c r="G693"/>
      <c r="H693"/>
    </row>
    <row r="694" spans="1:8" x14ac:dyDescent="0.2">
      <c r="A694" t="s">
        <v>3673</v>
      </c>
      <c r="B694" t="s">
        <v>3674</v>
      </c>
      <c r="C694" s="114">
        <v>44654</v>
      </c>
      <c r="D694" s="114">
        <v>401768</v>
      </c>
      <c r="E694" t="s">
        <v>743</v>
      </c>
      <c r="F694">
        <v>5</v>
      </c>
      <c r="G694"/>
      <c r="H694"/>
    </row>
    <row r="695" spans="1:8" x14ac:dyDescent="0.2">
      <c r="A695" t="s">
        <v>3675</v>
      </c>
      <c r="B695" t="s">
        <v>3676</v>
      </c>
      <c r="C695" s="114">
        <v>44654</v>
      </c>
      <c r="D695" s="114">
        <v>401768</v>
      </c>
      <c r="E695" t="s">
        <v>743</v>
      </c>
      <c r="F695">
        <v>5</v>
      </c>
      <c r="G695"/>
      <c r="H695"/>
    </row>
    <row r="696" spans="1:8" x14ac:dyDescent="0.2">
      <c r="A696" t="s">
        <v>3675</v>
      </c>
      <c r="B696" t="s">
        <v>3676</v>
      </c>
      <c r="C696" s="114">
        <v>44654</v>
      </c>
      <c r="D696" s="114">
        <v>401768</v>
      </c>
      <c r="E696" t="s">
        <v>743</v>
      </c>
      <c r="F696">
        <v>5</v>
      </c>
      <c r="G696"/>
      <c r="H696"/>
    </row>
    <row r="697" spans="1:8" x14ac:dyDescent="0.2">
      <c r="A697" t="s">
        <v>3677</v>
      </c>
      <c r="B697" t="s">
        <v>3676</v>
      </c>
      <c r="C697" s="114">
        <v>44654</v>
      </c>
      <c r="D697" s="114">
        <v>401768</v>
      </c>
      <c r="E697" t="s">
        <v>743</v>
      </c>
      <c r="F697">
        <v>5</v>
      </c>
      <c r="G697"/>
      <c r="H697"/>
    </row>
    <row r="698" spans="1:8" x14ac:dyDescent="0.2">
      <c r="A698" t="s">
        <v>3677</v>
      </c>
      <c r="B698" t="s">
        <v>3676</v>
      </c>
      <c r="C698" s="114">
        <v>44654</v>
      </c>
      <c r="D698" s="114">
        <v>401768</v>
      </c>
      <c r="E698" t="s">
        <v>743</v>
      </c>
      <c r="F698">
        <v>5</v>
      </c>
      <c r="G698"/>
      <c r="H698"/>
    </row>
    <row r="699" spans="1:8" x14ac:dyDescent="0.2">
      <c r="A699" t="s">
        <v>1784</v>
      </c>
      <c r="B699" t="s">
        <v>1785</v>
      </c>
      <c r="C699" s="114">
        <v>44654</v>
      </c>
      <c r="D699" s="114">
        <v>401768</v>
      </c>
      <c r="E699" t="s">
        <v>743</v>
      </c>
      <c r="F699">
        <v>5</v>
      </c>
      <c r="G699"/>
      <c r="H699"/>
    </row>
    <row r="700" spans="1:8" x14ac:dyDescent="0.2">
      <c r="A700" t="s">
        <v>1784</v>
      </c>
      <c r="B700" t="s">
        <v>1785</v>
      </c>
      <c r="C700" s="114">
        <v>43466</v>
      </c>
      <c r="D700" s="114">
        <v>401768</v>
      </c>
      <c r="E700" t="s">
        <v>743</v>
      </c>
      <c r="F700">
        <v>5</v>
      </c>
      <c r="G700"/>
      <c r="H700"/>
    </row>
    <row r="701" spans="1:8" x14ac:dyDescent="0.2">
      <c r="A701" t="s">
        <v>3678</v>
      </c>
      <c r="B701" t="s">
        <v>3679</v>
      </c>
      <c r="C701" s="114">
        <v>44654</v>
      </c>
      <c r="D701" s="114">
        <v>401768</v>
      </c>
      <c r="E701" t="s">
        <v>743</v>
      </c>
      <c r="F701">
        <v>5</v>
      </c>
      <c r="G701"/>
      <c r="H701"/>
    </row>
    <row r="702" spans="1:8" x14ac:dyDescent="0.2">
      <c r="A702" t="s">
        <v>3678</v>
      </c>
      <c r="B702" t="s">
        <v>3679</v>
      </c>
      <c r="C702" s="114">
        <v>44654</v>
      </c>
      <c r="D702" s="114">
        <v>401768</v>
      </c>
      <c r="E702" t="s">
        <v>743</v>
      </c>
      <c r="F702">
        <v>5</v>
      </c>
      <c r="G702"/>
      <c r="H702"/>
    </row>
    <row r="703" spans="1:8" x14ac:dyDescent="0.2">
      <c r="A703" t="s">
        <v>3680</v>
      </c>
      <c r="B703" t="s">
        <v>3681</v>
      </c>
      <c r="C703" s="114">
        <v>44654</v>
      </c>
      <c r="D703" s="114">
        <v>401768</v>
      </c>
      <c r="E703" t="s">
        <v>743</v>
      </c>
      <c r="F703">
        <v>5</v>
      </c>
      <c r="G703"/>
      <c r="H703"/>
    </row>
    <row r="704" spans="1:8" x14ac:dyDescent="0.2">
      <c r="A704" t="s">
        <v>3680</v>
      </c>
      <c r="B704" t="s">
        <v>3681</v>
      </c>
      <c r="C704" s="114">
        <v>44654</v>
      </c>
      <c r="D704" s="114">
        <v>401768</v>
      </c>
      <c r="E704" t="s">
        <v>743</v>
      </c>
      <c r="F704">
        <v>5</v>
      </c>
      <c r="G704"/>
      <c r="H704"/>
    </row>
    <row r="705" spans="1:8" x14ac:dyDescent="0.2">
      <c r="A705" t="s">
        <v>3682</v>
      </c>
      <c r="B705" t="s">
        <v>3683</v>
      </c>
      <c r="C705" s="114">
        <v>44654</v>
      </c>
      <c r="D705" s="114">
        <v>401768</v>
      </c>
      <c r="E705" t="s">
        <v>743</v>
      </c>
      <c r="F705">
        <v>5</v>
      </c>
      <c r="G705"/>
      <c r="H705"/>
    </row>
    <row r="706" spans="1:8" x14ac:dyDescent="0.2">
      <c r="A706" t="s">
        <v>3682</v>
      </c>
      <c r="B706" t="s">
        <v>3683</v>
      </c>
      <c r="C706" s="114">
        <v>44654</v>
      </c>
      <c r="D706" s="114">
        <v>401768</v>
      </c>
      <c r="E706" t="s">
        <v>743</v>
      </c>
      <c r="F706">
        <v>5</v>
      </c>
      <c r="G706"/>
      <c r="H706"/>
    </row>
    <row r="707" spans="1:8" x14ac:dyDescent="0.2">
      <c r="A707" t="s">
        <v>3684</v>
      </c>
      <c r="B707" t="s">
        <v>3683</v>
      </c>
      <c r="C707" s="114">
        <v>44654</v>
      </c>
      <c r="D707" s="114">
        <v>401768</v>
      </c>
      <c r="E707" t="s">
        <v>743</v>
      </c>
      <c r="F707">
        <v>5</v>
      </c>
      <c r="G707"/>
      <c r="H707"/>
    </row>
    <row r="708" spans="1:8" x14ac:dyDescent="0.2">
      <c r="A708" t="s">
        <v>3684</v>
      </c>
      <c r="B708" t="s">
        <v>3683</v>
      </c>
      <c r="C708" s="114">
        <v>44654</v>
      </c>
      <c r="D708" s="114">
        <v>401768</v>
      </c>
      <c r="E708" t="s">
        <v>743</v>
      </c>
      <c r="F708">
        <v>5</v>
      </c>
      <c r="G708"/>
      <c r="H708"/>
    </row>
    <row r="709" spans="1:8" x14ac:dyDescent="0.2">
      <c r="A709" t="s">
        <v>1786</v>
      </c>
      <c r="B709" t="s">
        <v>1787</v>
      </c>
      <c r="C709" s="114">
        <v>43466</v>
      </c>
      <c r="D709" s="114">
        <v>401768</v>
      </c>
      <c r="E709" t="s">
        <v>743</v>
      </c>
      <c r="F709">
        <v>5</v>
      </c>
      <c r="G709"/>
      <c r="H709"/>
    </row>
    <row r="710" spans="1:8" x14ac:dyDescent="0.2">
      <c r="A710" t="s">
        <v>1786</v>
      </c>
      <c r="B710" t="s">
        <v>1787</v>
      </c>
      <c r="C710" s="114">
        <v>44654</v>
      </c>
      <c r="D710" s="114">
        <v>401768</v>
      </c>
      <c r="E710" t="s">
        <v>743</v>
      </c>
      <c r="F710">
        <v>5</v>
      </c>
      <c r="G710"/>
      <c r="H710"/>
    </row>
    <row r="711" spans="1:8" x14ac:dyDescent="0.2">
      <c r="A711" t="s">
        <v>3685</v>
      </c>
      <c r="B711" t="s">
        <v>3686</v>
      </c>
      <c r="C711" s="114">
        <v>44654</v>
      </c>
      <c r="D711" s="114">
        <v>401768</v>
      </c>
      <c r="E711" t="s">
        <v>743</v>
      </c>
      <c r="F711">
        <v>5</v>
      </c>
      <c r="G711"/>
      <c r="H711"/>
    </row>
    <row r="712" spans="1:8" x14ac:dyDescent="0.2">
      <c r="A712" t="s">
        <v>3685</v>
      </c>
      <c r="B712" t="s">
        <v>3686</v>
      </c>
      <c r="C712" s="114">
        <v>44654</v>
      </c>
      <c r="D712" s="114">
        <v>401768</v>
      </c>
      <c r="E712" t="s">
        <v>743</v>
      </c>
      <c r="F712">
        <v>5</v>
      </c>
      <c r="G712"/>
      <c r="H712"/>
    </row>
    <row r="713" spans="1:8" x14ac:dyDescent="0.2">
      <c r="A713" t="s">
        <v>3687</v>
      </c>
      <c r="B713" t="s">
        <v>3688</v>
      </c>
      <c r="C713" s="114">
        <v>44654</v>
      </c>
      <c r="D713" s="114">
        <v>401768</v>
      </c>
      <c r="E713" t="s">
        <v>743</v>
      </c>
      <c r="F713">
        <v>5</v>
      </c>
      <c r="G713"/>
      <c r="H713"/>
    </row>
    <row r="714" spans="1:8" x14ac:dyDescent="0.2">
      <c r="A714" t="s">
        <v>3687</v>
      </c>
      <c r="B714" t="s">
        <v>3688</v>
      </c>
      <c r="C714" s="114">
        <v>44654</v>
      </c>
      <c r="D714" s="114">
        <v>401768</v>
      </c>
      <c r="E714" t="s">
        <v>743</v>
      </c>
      <c r="F714">
        <v>5</v>
      </c>
      <c r="G714"/>
      <c r="H714"/>
    </row>
    <row r="715" spans="1:8" x14ac:dyDescent="0.2">
      <c r="A715" t="s">
        <v>3689</v>
      </c>
      <c r="B715" t="s">
        <v>3690</v>
      </c>
      <c r="C715" s="114">
        <v>44654</v>
      </c>
      <c r="D715" s="114">
        <v>401768</v>
      </c>
      <c r="E715" t="s">
        <v>743</v>
      </c>
      <c r="F715">
        <v>5</v>
      </c>
      <c r="G715"/>
      <c r="H715"/>
    </row>
    <row r="716" spans="1:8" x14ac:dyDescent="0.2">
      <c r="A716" t="s">
        <v>3689</v>
      </c>
      <c r="B716" t="s">
        <v>3690</v>
      </c>
      <c r="C716" s="114">
        <v>44654</v>
      </c>
      <c r="D716" s="114">
        <v>401768</v>
      </c>
      <c r="E716" t="s">
        <v>743</v>
      </c>
      <c r="F716">
        <v>5</v>
      </c>
      <c r="G716"/>
      <c r="H716"/>
    </row>
    <row r="717" spans="1:8" x14ac:dyDescent="0.2">
      <c r="A717" t="s">
        <v>3691</v>
      </c>
      <c r="B717" t="s">
        <v>3692</v>
      </c>
      <c r="C717" s="114">
        <v>44654</v>
      </c>
      <c r="D717" s="114">
        <v>401768</v>
      </c>
      <c r="E717" t="s">
        <v>743</v>
      </c>
      <c r="F717">
        <v>5</v>
      </c>
      <c r="G717"/>
      <c r="H717"/>
    </row>
    <row r="718" spans="1:8" x14ac:dyDescent="0.2">
      <c r="A718" t="s">
        <v>3691</v>
      </c>
      <c r="B718" t="s">
        <v>3692</v>
      </c>
      <c r="C718" s="114">
        <v>44654</v>
      </c>
      <c r="D718" s="114">
        <v>401768</v>
      </c>
      <c r="E718" t="s">
        <v>743</v>
      </c>
      <c r="F718">
        <v>5</v>
      </c>
      <c r="G718"/>
      <c r="H718"/>
    </row>
    <row r="719" spans="1:8" x14ac:dyDescent="0.2">
      <c r="A719" t="s">
        <v>1788</v>
      </c>
      <c r="B719" t="s">
        <v>1789</v>
      </c>
      <c r="C719" s="114">
        <v>44654</v>
      </c>
      <c r="D719" s="114">
        <v>401768</v>
      </c>
      <c r="E719" t="s">
        <v>743</v>
      </c>
      <c r="F719">
        <v>5</v>
      </c>
      <c r="G719"/>
      <c r="H719"/>
    </row>
    <row r="720" spans="1:8" x14ac:dyDescent="0.2">
      <c r="A720" t="s">
        <v>1788</v>
      </c>
      <c r="B720" t="s">
        <v>1789</v>
      </c>
      <c r="C720" s="114">
        <v>43466</v>
      </c>
      <c r="D720" s="114">
        <v>401768</v>
      </c>
      <c r="E720" t="s">
        <v>743</v>
      </c>
      <c r="F720">
        <v>5</v>
      </c>
      <c r="G720"/>
      <c r="H720"/>
    </row>
    <row r="721" spans="1:8" x14ac:dyDescent="0.2">
      <c r="A721" t="s">
        <v>3693</v>
      </c>
      <c r="B721" t="s">
        <v>3694</v>
      </c>
      <c r="C721" s="114">
        <v>44654</v>
      </c>
      <c r="D721" s="114">
        <v>401768</v>
      </c>
      <c r="E721" t="s">
        <v>743</v>
      </c>
      <c r="F721">
        <v>5</v>
      </c>
      <c r="G721"/>
      <c r="H721"/>
    </row>
    <row r="722" spans="1:8" x14ac:dyDescent="0.2">
      <c r="A722" t="s">
        <v>3693</v>
      </c>
      <c r="B722" t="s">
        <v>3694</v>
      </c>
      <c r="C722" s="114">
        <v>44654</v>
      </c>
      <c r="D722" s="114">
        <v>401768</v>
      </c>
      <c r="E722" t="s">
        <v>743</v>
      </c>
      <c r="F722">
        <v>5</v>
      </c>
      <c r="G722"/>
      <c r="H722"/>
    </row>
    <row r="723" spans="1:8" x14ac:dyDescent="0.2">
      <c r="A723" t="s">
        <v>3695</v>
      </c>
      <c r="B723" t="s">
        <v>3694</v>
      </c>
      <c r="C723" s="114">
        <v>44654</v>
      </c>
      <c r="D723" s="114">
        <v>401768</v>
      </c>
      <c r="E723" t="s">
        <v>743</v>
      </c>
      <c r="F723">
        <v>5</v>
      </c>
      <c r="G723"/>
      <c r="H723"/>
    </row>
    <row r="724" spans="1:8" x14ac:dyDescent="0.2">
      <c r="A724" t="s">
        <v>3695</v>
      </c>
      <c r="B724" t="s">
        <v>3694</v>
      </c>
      <c r="C724" s="114">
        <v>44654</v>
      </c>
      <c r="D724" s="114">
        <v>401768</v>
      </c>
      <c r="E724" t="s">
        <v>743</v>
      </c>
      <c r="F724">
        <v>5</v>
      </c>
      <c r="G724"/>
      <c r="H724"/>
    </row>
    <row r="725" spans="1:8" x14ac:dyDescent="0.2">
      <c r="A725" t="s">
        <v>3696</v>
      </c>
      <c r="B725" t="s">
        <v>3694</v>
      </c>
      <c r="C725" s="114">
        <v>44654</v>
      </c>
      <c r="D725" s="114">
        <v>401768</v>
      </c>
      <c r="E725" t="s">
        <v>743</v>
      </c>
      <c r="F725">
        <v>5</v>
      </c>
      <c r="G725"/>
      <c r="H725"/>
    </row>
    <row r="726" spans="1:8" x14ac:dyDescent="0.2">
      <c r="A726" t="s">
        <v>3696</v>
      </c>
      <c r="B726" t="s">
        <v>3694</v>
      </c>
      <c r="C726" s="114">
        <v>44654</v>
      </c>
      <c r="D726" s="114">
        <v>401768</v>
      </c>
      <c r="E726" t="s">
        <v>743</v>
      </c>
      <c r="F726">
        <v>5</v>
      </c>
      <c r="G726"/>
      <c r="H726"/>
    </row>
    <row r="727" spans="1:8" x14ac:dyDescent="0.2">
      <c r="A727" t="s">
        <v>3697</v>
      </c>
      <c r="B727" t="s">
        <v>3694</v>
      </c>
      <c r="C727" s="114">
        <v>44654</v>
      </c>
      <c r="D727" s="114">
        <v>401768</v>
      </c>
      <c r="E727" t="s">
        <v>743</v>
      </c>
      <c r="F727">
        <v>5</v>
      </c>
      <c r="G727"/>
      <c r="H727"/>
    </row>
    <row r="728" spans="1:8" x14ac:dyDescent="0.2">
      <c r="A728" t="s">
        <v>3697</v>
      </c>
      <c r="B728" t="s">
        <v>3694</v>
      </c>
      <c r="C728" s="114">
        <v>44654</v>
      </c>
      <c r="D728" s="114">
        <v>401768</v>
      </c>
      <c r="E728" t="s">
        <v>743</v>
      </c>
      <c r="F728">
        <v>5</v>
      </c>
      <c r="G728"/>
      <c r="H728"/>
    </row>
    <row r="729" spans="1:8" x14ac:dyDescent="0.2">
      <c r="A729" t="s">
        <v>1790</v>
      </c>
      <c r="B729" t="s">
        <v>1791</v>
      </c>
      <c r="C729" s="114">
        <v>44654</v>
      </c>
      <c r="D729" s="114">
        <v>401768</v>
      </c>
      <c r="E729" t="s">
        <v>743</v>
      </c>
      <c r="F729">
        <v>5</v>
      </c>
      <c r="G729"/>
      <c r="H729"/>
    </row>
    <row r="730" spans="1:8" x14ac:dyDescent="0.2">
      <c r="A730" t="s">
        <v>1790</v>
      </c>
      <c r="B730" t="s">
        <v>1791</v>
      </c>
      <c r="C730" s="114">
        <v>43466</v>
      </c>
      <c r="D730" s="114">
        <v>401768</v>
      </c>
      <c r="E730" t="s">
        <v>743</v>
      </c>
      <c r="F730">
        <v>5</v>
      </c>
      <c r="G730"/>
      <c r="H730"/>
    </row>
    <row r="731" spans="1:8" x14ac:dyDescent="0.2">
      <c r="A731" t="s">
        <v>3698</v>
      </c>
      <c r="B731" t="s">
        <v>3699</v>
      </c>
      <c r="C731" s="114">
        <v>44654</v>
      </c>
      <c r="D731" s="114">
        <v>401768</v>
      </c>
      <c r="E731" t="s">
        <v>743</v>
      </c>
      <c r="F731">
        <v>5</v>
      </c>
      <c r="G731"/>
      <c r="H731"/>
    </row>
    <row r="732" spans="1:8" x14ac:dyDescent="0.2">
      <c r="A732" t="s">
        <v>3698</v>
      </c>
      <c r="B732" t="s">
        <v>3699</v>
      </c>
      <c r="C732" s="114">
        <v>44654</v>
      </c>
      <c r="D732" s="114">
        <v>401768</v>
      </c>
      <c r="E732" t="s">
        <v>743</v>
      </c>
      <c r="F732">
        <v>5</v>
      </c>
      <c r="G732"/>
      <c r="H732"/>
    </row>
    <row r="733" spans="1:8" x14ac:dyDescent="0.2">
      <c r="A733" t="s">
        <v>3700</v>
      </c>
      <c r="B733" t="s">
        <v>3701</v>
      </c>
      <c r="C733" s="114">
        <v>44654</v>
      </c>
      <c r="D733" s="114">
        <v>401768</v>
      </c>
      <c r="E733" t="s">
        <v>743</v>
      </c>
      <c r="F733">
        <v>5</v>
      </c>
      <c r="G733"/>
      <c r="H733"/>
    </row>
    <row r="734" spans="1:8" x14ac:dyDescent="0.2">
      <c r="A734" t="s">
        <v>3700</v>
      </c>
      <c r="B734" t="s">
        <v>3701</v>
      </c>
      <c r="C734" s="114">
        <v>44654</v>
      </c>
      <c r="D734" s="114">
        <v>401768</v>
      </c>
      <c r="E734" t="s">
        <v>743</v>
      </c>
      <c r="F734">
        <v>5</v>
      </c>
      <c r="G734"/>
      <c r="H734"/>
    </row>
    <row r="735" spans="1:8" x14ac:dyDescent="0.2">
      <c r="A735" t="s">
        <v>3702</v>
      </c>
      <c r="B735" t="s">
        <v>3703</v>
      </c>
      <c r="C735" s="114">
        <v>44654</v>
      </c>
      <c r="D735" s="114">
        <v>401768</v>
      </c>
      <c r="E735" t="s">
        <v>743</v>
      </c>
      <c r="F735">
        <v>5</v>
      </c>
      <c r="G735"/>
      <c r="H735"/>
    </row>
    <row r="736" spans="1:8" x14ac:dyDescent="0.2">
      <c r="A736" t="s">
        <v>3702</v>
      </c>
      <c r="B736" t="s">
        <v>3703</v>
      </c>
      <c r="C736" s="114">
        <v>44654</v>
      </c>
      <c r="D736" s="114">
        <v>401768</v>
      </c>
      <c r="E736" t="s">
        <v>743</v>
      </c>
      <c r="F736">
        <v>5</v>
      </c>
      <c r="G736"/>
      <c r="H736"/>
    </row>
    <row r="737" spans="1:8" x14ac:dyDescent="0.2">
      <c r="A737" t="s">
        <v>3704</v>
      </c>
      <c r="B737" t="s">
        <v>3705</v>
      </c>
      <c r="C737" s="114">
        <v>44654</v>
      </c>
      <c r="D737" s="114">
        <v>401768</v>
      </c>
      <c r="E737" t="s">
        <v>743</v>
      </c>
      <c r="F737">
        <v>5</v>
      </c>
      <c r="G737"/>
      <c r="H737"/>
    </row>
    <row r="738" spans="1:8" x14ac:dyDescent="0.2">
      <c r="A738" t="s">
        <v>3704</v>
      </c>
      <c r="B738" t="s">
        <v>3705</v>
      </c>
      <c r="C738" s="114">
        <v>44654</v>
      </c>
      <c r="D738" s="114">
        <v>401768</v>
      </c>
      <c r="E738" t="s">
        <v>743</v>
      </c>
      <c r="F738">
        <v>5</v>
      </c>
      <c r="G738"/>
      <c r="H738"/>
    </row>
    <row r="739" spans="1:8" x14ac:dyDescent="0.2">
      <c r="A739" t="s">
        <v>1792</v>
      </c>
      <c r="B739" t="s">
        <v>1793</v>
      </c>
      <c r="C739" s="114">
        <v>44654</v>
      </c>
      <c r="D739" s="114">
        <v>401768</v>
      </c>
      <c r="E739" t="s">
        <v>743</v>
      </c>
      <c r="F739">
        <v>5</v>
      </c>
      <c r="G739"/>
      <c r="H739"/>
    </row>
    <row r="740" spans="1:8" x14ac:dyDescent="0.2">
      <c r="A740" t="s">
        <v>1792</v>
      </c>
      <c r="B740" t="s">
        <v>1793</v>
      </c>
      <c r="C740" s="114">
        <v>43466</v>
      </c>
      <c r="D740" s="114">
        <v>401768</v>
      </c>
      <c r="E740" t="s">
        <v>743</v>
      </c>
      <c r="F740">
        <v>5</v>
      </c>
      <c r="G740"/>
      <c r="H740"/>
    </row>
    <row r="741" spans="1:8" x14ac:dyDescent="0.2">
      <c r="A741" t="s">
        <v>3706</v>
      </c>
      <c r="B741" t="s">
        <v>3707</v>
      </c>
      <c r="C741" s="114">
        <v>44654</v>
      </c>
      <c r="D741" s="114">
        <v>401768</v>
      </c>
      <c r="E741" t="s">
        <v>743</v>
      </c>
      <c r="F741">
        <v>5</v>
      </c>
      <c r="G741"/>
      <c r="H741"/>
    </row>
    <row r="742" spans="1:8" x14ac:dyDescent="0.2">
      <c r="A742" t="s">
        <v>3706</v>
      </c>
      <c r="B742" t="s">
        <v>3707</v>
      </c>
      <c r="C742" s="114">
        <v>44654</v>
      </c>
      <c r="D742" s="114">
        <v>401768</v>
      </c>
      <c r="E742" t="s">
        <v>743</v>
      </c>
      <c r="F742">
        <v>5</v>
      </c>
      <c r="G742"/>
      <c r="H742"/>
    </row>
    <row r="743" spans="1:8" x14ac:dyDescent="0.2">
      <c r="A743" t="s">
        <v>3708</v>
      </c>
      <c r="B743" t="s">
        <v>3709</v>
      </c>
      <c r="C743" s="114">
        <v>44654</v>
      </c>
      <c r="D743" s="114">
        <v>401768</v>
      </c>
      <c r="E743" t="s">
        <v>743</v>
      </c>
      <c r="F743">
        <v>5</v>
      </c>
      <c r="G743"/>
      <c r="H743"/>
    </row>
    <row r="744" spans="1:8" x14ac:dyDescent="0.2">
      <c r="A744" t="s">
        <v>3708</v>
      </c>
      <c r="B744" t="s">
        <v>3709</v>
      </c>
      <c r="C744" s="114">
        <v>44654</v>
      </c>
      <c r="D744" s="114">
        <v>401768</v>
      </c>
      <c r="E744" t="s">
        <v>743</v>
      </c>
      <c r="F744">
        <v>5</v>
      </c>
      <c r="G744"/>
      <c r="H744"/>
    </row>
    <row r="745" spans="1:8" x14ac:dyDescent="0.2">
      <c r="A745" t="s">
        <v>3710</v>
      </c>
      <c r="B745" t="s">
        <v>3711</v>
      </c>
      <c r="C745" s="114">
        <v>44654</v>
      </c>
      <c r="D745" s="114">
        <v>401768</v>
      </c>
      <c r="E745" t="s">
        <v>743</v>
      </c>
      <c r="F745">
        <v>5</v>
      </c>
      <c r="G745"/>
      <c r="H745"/>
    </row>
    <row r="746" spans="1:8" x14ac:dyDescent="0.2">
      <c r="A746" t="s">
        <v>3710</v>
      </c>
      <c r="B746" t="s">
        <v>3711</v>
      </c>
      <c r="C746" s="114">
        <v>44654</v>
      </c>
      <c r="D746" s="114">
        <v>401768</v>
      </c>
      <c r="E746" t="s">
        <v>743</v>
      </c>
      <c r="F746">
        <v>5</v>
      </c>
      <c r="G746"/>
      <c r="H746"/>
    </row>
    <row r="747" spans="1:8" x14ac:dyDescent="0.2">
      <c r="A747" t="s">
        <v>3712</v>
      </c>
      <c r="B747" t="s">
        <v>3713</v>
      </c>
      <c r="C747" s="114">
        <v>44654</v>
      </c>
      <c r="D747" s="114">
        <v>401768</v>
      </c>
      <c r="E747" t="s">
        <v>743</v>
      </c>
      <c r="F747">
        <v>5</v>
      </c>
      <c r="G747"/>
      <c r="H747"/>
    </row>
    <row r="748" spans="1:8" x14ac:dyDescent="0.2">
      <c r="A748" t="s">
        <v>3712</v>
      </c>
      <c r="B748" t="s">
        <v>3713</v>
      </c>
      <c r="C748" s="114">
        <v>44654</v>
      </c>
      <c r="D748" s="114">
        <v>401768</v>
      </c>
      <c r="E748" t="s">
        <v>743</v>
      </c>
      <c r="F748">
        <v>5</v>
      </c>
      <c r="G748"/>
      <c r="H748"/>
    </row>
    <row r="749" spans="1:8" x14ac:dyDescent="0.2">
      <c r="A749" t="s">
        <v>1794</v>
      </c>
      <c r="B749" t="s">
        <v>1795</v>
      </c>
      <c r="C749" s="114">
        <v>44654</v>
      </c>
      <c r="D749" s="114">
        <v>401768</v>
      </c>
      <c r="E749" t="s">
        <v>743</v>
      </c>
      <c r="F749">
        <v>5</v>
      </c>
      <c r="G749"/>
      <c r="H749"/>
    </row>
    <row r="750" spans="1:8" x14ac:dyDescent="0.2">
      <c r="A750" t="s">
        <v>1794</v>
      </c>
      <c r="B750" t="s">
        <v>1795</v>
      </c>
      <c r="C750" s="114">
        <v>43466</v>
      </c>
      <c r="D750" s="114">
        <v>401768</v>
      </c>
      <c r="E750" t="s">
        <v>743</v>
      </c>
      <c r="F750">
        <v>5</v>
      </c>
      <c r="G750"/>
      <c r="H750"/>
    </row>
    <row r="751" spans="1:8" x14ac:dyDescent="0.2">
      <c r="A751" t="s">
        <v>3714</v>
      </c>
      <c r="B751" t="s">
        <v>3715</v>
      </c>
      <c r="C751" s="114">
        <v>44654</v>
      </c>
      <c r="D751" s="114">
        <v>401768</v>
      </c>
      <c r="E751" t="s">
        <v>743</v>
      </c>
      <c r="F751">
        <v>5</v>
      </c>
      <c r="G751"/>
      <c r="H751"/>
    </row>
    <row r="752" spans="1:8" x14ac:dyDescent="0.2">
      <c r="A752" t="s">
        <v>3714</v>
      </c>
      <c r="B752" t="s">
        <v>3715</v>
      </c>
      <c r="C752" s="114">
        <v>44654</v>
      </c>
      <c r="D752" s="114">
        <v>401768</v>
      </c>
      <c r="E752" t="s">
        <v>743</v>
      </c>
      <c r="F752">
        <v>5</v>
      </c>
      <c r="G752"/>
      <c r="H752"/>
    </row>
    <row r="753" spans="1:8" x14ac:dyDescent="0.2">
      <c r="A753" t="s">
        <v>3716</v>
      </c>
      <c r="B753" t="s">
        <v>3717</v>
      </c>
      <c r="C753" s="114">
        <v>44654</v>
      </c>
      <c r="D753" s="114">
        <v>401768</v>
      </c>
      <c r="E753" t="s">
        <v>743</v>
      </c>
      <c r="F753">
        <v>5</v>
      </c>
      <c r="G753"/>
      <c r="H753"/>
    </row>
    <row r="754" spans="1:8" x14ac:dyDescent="0.2">
      <c r="A754" t="s">
        <v>3716</v>
      </c>
      <c r="B754" t="s">
        <v>3717</v>
      </c>
      <c r="C754" s="114">
        <v>44654</v>
      </c>
      <c r="D754" s="114">
        <v>401768</v>
      </c>
      <c r="E754" t="s">
        <v>743</v>
      </c>
      <c r="F754">
        <v>5</v>
      </c>
      <c r="G754"/>
      <c r="H754"/>
    </row>
    <row r="755" spans="1:8" x14ac:dyDescent="0.2">
      <c r="A755" t="s">
        <v>3718</v>
      </c>
      <c r="B755" t="s">
        <v>3719</v>
      </c>
      <c r="C755" s="114">
        <v>44654</v>
      </c>
      <c r="D755" s="114">
        <v>401768</v>
      </c>
      <c r="E755" t="s">
        <v>743</v>
      </c>
      <c r="F755">
        <v>5</v>
      </c>
      <c r="G755"/>
      <c r="H755"/>
    </row>
    <row r="756" spans="1:8" x14ac:dyDescent="0.2">
      <c r="A756" t="s">
        <v>3718</v>
      </c>
      <c r="B756" t="s">
        <v>3719</v>
      </c>
      <c r="C756" s="114">
        <v>44654</v>
      </c>
      <c r="D756" s="114">
        <v>401768</v>
      </c>
      <c r="E756" t="s">
        <v>743</v>
      </c>
      <c r="F756">
        <v>5</v>
      </c>
      <c r="G756"/>
      <c r="H756"/>
    </row>
    <row r="757" spans="1:8" x14ac:dyDescent="0.2">
      <c r="A757" t="s">
        <v>3720</v>
      </c>
      <c r="B757" t="s">
        <v>3719</v>
      </c>
      <c r="C757" s="114">
        <v>44654</v>
      </c>
      <c r="D757" s="114">
        <v>401768</v>
      </c>
      <c r="E757" t="s">
        <v>743</v>
      </c>
      <c r="F757">
        <v>5</v>
      </c>
      <c r="G757"/>
      <c r="H757"/>
    </row>
    <row r="758" spans="1:8" x14ac:dyDescent="0.2">
      <c r="A758" t="s">
        <v>3720</v>
      </c>
      <c r="B758" t="s">
        <v>3719</v>
      </c>
      <c r="C758" s="114">
        <v>44654</v>
      </c>
      <c r="D758" s="114">
        <v>401768</v>
      </c>
      <c r="E758" t="s">
        <v>743</v>
      </c>
      <c r="F758">
        <v>5</v>
      </c>
      <c r="G758"/>
      <c r="H758"/>
    </row>
    <row r="759" spans="1:8" x14ac:dyDescent="0.2">
      <c r="A759" t="s">
        <v>1796</v>
      </c>
      <c r="B759" t="s">
        <v>1797</v>
      </c>
      <c r="C759" s="114">
        <v>43466</v>
      </c>
      <c r="D759" s="114">
        <v>401768</v>
      </c>
      <c r="E759" t="s">
        <v>743</v>
      </c>
      <c r="F759">
        <v>5</v>
      </c>
      <c r="G759"/>
      <c r="H759"/>
    </row>
    <row r="760" spans="1:8" x14ac:dyDescent="0.2">
      <c r="A760" t="s">
        <v>1796</v>
      </c>
      <c r="B760" t="s">
        <v>1797</v>
      </c>
      <c r="C760" s="114">
        <v>44654</v>
      </c>
      <c r="D760" s="114">
        <v>401768</v>
      </c>
      <c r="E760" t="s">
        <v>743</v>
      </c>
      <c r="F760">
        <v>5</v>
      </c>
      <c r="G760"/>
      <c r="H760"/>
    </row>
    <row r="761" spans="1:8" x14ac:dyDescent="0.2">
      <c r="A761" t="s">
        <v>3721</v>
      </c>
      <c r="B761" t="s">
        <v>3722</v>
      </c>
      <c r="C761" s="114">
        <v>44654</v>
      </c>
      <c r="D761" s="114">
        <v>401768</v>
      </c>
      <c r="E761" t="s">
        <v>743</v>
      </c>
      <c r="F761">
        <v>5</v>
      </c>
      <c r="G761"/>
      <c r="H761"/>
    </row>
    <row r="762" spans="1:8" x14ac:dyDescent="0.2">
      <c r="A762" t="s">
        <v>3721</v>
      </c>
      <c r="B762" t="s">
        <v>3722</v>
      </c>
      <c r="C762" s="114">
        <v>44654</v>
      </c>
      <c r="D762" s="114">
        <v>401768</v>
      </c>
      <c r="E762" t="s">
        <v>743</v>
      </c>
      <c r="F762">
        <v>5</v>
      </c>
      <c r="G762"/>
      <c r="H762"/>
    </row>
    <row r="763" spans="1:8" x14ac:dyDescent="0.2">
      <c r="A763" t="s">
        <v>3723</v>
      </c>
      <c r="B763" t="s">
        <v>3724</v>
      </c>
      <c r="C763" s="114">
        <v>44654</v>
      </c>
      <c r="D763" s="114">
        <v>401768</v>
      </c>
      <c r="E763" t="s">
        <v>743</v>
      </c>
      <c r="F763">
        <v>5</v>
      </c>
      <c r="G763"/>
      <c r="H763"/>
    </row>
    <row r="764" spans="1:8" x14ac:dyDescent="0.2">
      <c r="A764" t="s">
        <v>3723</v>
      </c>
      <c r="B764" t="s">
        <v>3724</v>
      </c>
      <c r="C764" s="114">
        <v>44654</v>
      </c>
      <c r="D764" s="114">
        <v>401768</v>
      </c>
      <c r="E764" t="s">
        <v>743</v>
      </c>
      <c r="F764">
        <v>5</v>
      </c>
      <c r="G764"/>
      <c r="H764"/>
    </row>
    <row r="765" spans="1:8" x14ac:dyDescent="0.2">
      <c r="A765" t="s">
        <v>3725</v>
      </c>
      <c r="B765" t="s">
        <v>3726</v>
      </c>
      <c r="C765" s="114">
        <v>44654</v>
      </c>
      <c r="D765" s="114">
        <v>401768</v>
      </c>
      <c r="E765" t="s">
        <v>743</v>
      </c>
      <c r="F765">
        <v>5</v>
      </c>
      <c r="G765"/>
      <c r="H765"/>
    </row>
    <row r="766" spans="1:8" x14ac:dyDescent="0.2">
      <c r="A766" t="s">
        <v>3725</v>
      </c>
      <c r="B766" t="s">
        <v>3726</v>
      </c>
      <c r="C766" s="114">
        <v>44654</v>
      </c>
      <c r="D766" s="114">
        <v>401768</v>
      </c>
      <c r="E766" t="s">
        <v>743</v>
      </c>
      <c r="F766">
        <v>5</v>
      </c>
      <c r="G766"/>
      <c r="H766"/>
    </row>
    <row r="767" spans="1:8" x14ac:dyDescent="0.2">
      <c r="A767" t="s">
        <v>3727</v>
      </c>
      <c r="B767" t="s">
        <v>3726</v>
      </c>
      <c r="C767" s="114">
        <v>44654</v>
      </c>
      <c r="D767" s="114">
        <v>401768</v>
      </c>
      <c r="E767" t="s">
        <v>743</v>
      </c>
      <c r="F767">
        <v>5</v>
      </c>
      <c r="G767"/>
      <c r="H767"/>
    </row>
    <row r="768" spans="1:8" x14ac:dyDescent="0.2">
      <c r="A768" t="s">
        <v>3727</v>
      </c>
      <c r="B768" t="s">
        <v>3726</v>
      </c>
      <c r="C768" s="114">
        <v>44654</v>
      </c>
      <c r="D768" s="114">
        <v>401768</v>
      </c>
      <c r="E768" t="s">
        <v>743</v>
      </c>
      <c r="F768">
        <v>5</v>
      </c>
      <c r="G768"/>
      <c r="H768"/>
    </row>
    <row r="769" spans="1:8" x14ac:dyDescent="0.2">
      <c r="A769" t="s">
        <v>1798</v>
      </c>
      <c r="B769" t="s">
        <v>1799</v>
      </c>
      <c r="C769" s="114">
        <v>43466</v>
      </c>
      <c r="D769" s="114">
        <v>401768</v>
      </c>
      <c r="E769" t="s">
        <v>743</v>
      </c>
      <c r="F769">
        <v>5</v>
      </c>
      <c r="G769"/>
      <c r="H769"/>
    </row>
    <row r="770" spans="1:8" x14ac:dyDescent="0.2">
      <c r="A770" t="s">
        <v>1798</v>
      </c>
      <c r="B770" t="s">
        <v>1799</v>
      </c>
      <c r="C770" s="114">
        <v>44654</v>
      </c>
      <c r="D770" s="114">
        <v>401768</v>
      </c>
      <c r="E770" t="s">
        <v>743</v>
      </c>
      <c r="F770">
        <v>5</v>
      </c>
      <c r="G770"/>
      <c r="H770"/>
    </row>
    <row r="771" spans="1:8" x14ac:dyDescent="0.2">
      <c r="A771" t="s">
        <v>3728</v>
      </c>
      <c r="B771" t="s">
        <v>3729</v>
      </c>
      <c r="C771" s="114">
        <v>44654</v>
      </c>
      <c r="D771" s="114">
        <v>401768</v>
      </c>
      <c r="E771" t="s">
        <v>743</v>
      </c>
      <c r="F771">
        <v>5</v>
      </c>
      <c r="G771"/>
      <c r="H771"/>
    </row>
    <row r="772" spans="1:8" x14ac:dyDescent="0.2">
      <c r="A772" t="s">
        <v>3728</v>
      </c>
      <c r="B772" t="s">
        <v>3729</v>
      </c>
      <c r="C772" s="114">
        <v>44654</v>
      </c>
      <c r="D772" s="114">
        <v>401768</v>
      </c>
      <c r="E772" t="s">
        <v>743</v>
      </c>
      <c r="F772">
        <v>5</v>
      </c>
      <c r="G772"/>
      <c r="H772"/>
    </row>
    <row r="773" spans="1:8" x14ac:dyDescent="0.2">
      <c r="A773" t="s">
        <v>3730</v>
      </c>
      <c r="B773" t="s">
        <v>3729</v>
      </c>
      <c r="C773" s="114">
        <v>44654</v>
      </c>
      <c r="D773" s="114">
        <v>401768</v>
      </c>
      <c r="E773" t="s">
        <v>743</v>
      </c>
      <c r="F773">
        <v>5</v>
      </c>
      <c r="G773"/>
      <c r="H773"/>
    </row>
    <row r="774" spans="1:8" x14ac:dyDescent="0.2">
      <c r="A774" t="s">
        <v>3730</v>
      </c>
      <c r="B774" t="s">
        <v>3729</v>
      </c>
      <c r="C774" s="114">
        <v>44654</v>
      </c>
      <c r="D774" s="114">
        <v>401768</v>
      </c>
      <c r="E774" t="s">
        <v>743</v>
      </c>
      <c r="F774">
        <v>5</v>
      </c>
      <c r="G774"/>
      <c r="H774"/>
    </row>
    <row r="775" spans="1:8" x14ac:dyDescent="0.2">
      <c r="A775" t="s">
        <v>3731</v>
      </c>
      <c r="B775" t="s">
        <v>3729</v>
      </c>
      <c r="C775" s="114">
        <v>44654</v>
      </c>
      <c r="D775" s="114">
        <v>401768</v>
      </c>
      <c r="E775" t="s">
        <v>743</v>
      </c>
      <c r="F775">
        <v>5</v>
      </c>
      <c r="G775"/>
      <c r="H775"/>
    </row>
    <row r="776" spans="1:8" x14ac:dyDescent="0.2">
      <c r="A776" t="s">
        <v>3731</v>
      </c>
      <c r="B776" t="s">
        <v>3729</v>
      </c>
      <c r="C776" s="114">
        <v>44654</v>
      </c>
      <c r="D776" s="114">
        <v>401768</v>
      </c>
      <c r="E776" t="s">
        <v>743</v>
      </c>
      <c r="F776">
        <v>5</v>
      </c>
      <c r="G776"/>
      <c r="H776"/>
    </row>
    <row r="777" spans="1:8" x14ac:dyDescent="0.2">
      <c r="A777" t="s">
        <v>3732</v>
      </c>
      <c r="B777" t="s">
        <v>3729</v>
      </c>
      <c r="C777" s="114">
        <v>44654</v>
      </c>
      <c r="D777" s="114">
        <v>401768</v>
      </c>
      <c r="E777" t="s">
        <v>743</v>
      </c>
      <c r="F777">
        <v>5</v>
      </c>
      <c r="G777"/>
      <c r="H777"/>
    </row>
    <row r="778" spans="1:8" x14ac:dyDescent="0.2">
      <c r="A778" t="s">
        <v>3732</v>
      </c>
      <c r="B778" t="s">
        <v>3729</v>
      </c>
      <c r="C778" s="114">
        <v>44654</v>
      </c>
      <c r="D778" s="114">
        <v>401768</v>
      </c>
      <c r="E778" t="s">
        <v>743</v>
      </c>
      <c r="F778">
        <v>5</v>
      </c>
      <c r="G778"/>
      <c r="H778"/>
    </row>
    <row r="779" spans="1:8" x14ac:dyDescent="0.2">
      <c r="A779" t="s">
        <v>1800</v>
      </c>
      <c r="B779" t="s">
        <v>1801</v>
      </c>
      <c r="C779" s="114">
        <v>44654</v>
      </c>
      <c r="D779" s="114">
        <v>401768</v>
      </c>
      <c r="E779" t="s">
        <v>743</v>
      </c>
      <c r="F779">
        <v>5</v>
      </c>
      <c r="G779"/>
      <c r="H779"/>
    </row>
    <row r="780" spans="1:8" x14ac:dyDescent="0.2">
      <c r="A780" t="s">
        <v>1800</v>
      </c>
      <c r="B780" t="s">
        <v>1801</v>
      </c>
      <c r="C780" s="114">
        <v>43466</v>
      </c>
      <c r="D780" s="114">
        <v>401768</v>
      </c>
      <c r="E780" t="s">
        <v>743</v>
      </c>
      <c r="F780">
        <v>5</v>
      </c>
      <c r="G780"/>
      <c r="H780"/>
    </row>
    <row r="781" spans="1:8" x14ac:dyDescent="0.2">
      <c r="A781" t="s">
        <v>3733</v>
      </c>
      <c r="B781" t="s">
        <v>3734</v>
      </c>
      <c r="C781" s="114">
        <v>44654</v>
      </c>
      <c r="D781" s="114">
        <v>401768</v>
      </c>
      <c r="E781" t="s">
        <v>743</v>
      </c>
      <c r="F781">
        <v>5</v>
      </c>
      <c r="G781"/>
      <c r="H781"/>
    </row>
    <row r="782" spans="1:8" x14ac:dyDescent="0.2">
      <c r="A782" t="s">
        <v>3733</v>
      </c>
      <c r="B782" t="s">
        <v>3734</v>
      </c>
      <c r="C782" s="114">
        <v>44654</v>
      </c>
      <c r="D782" s="114">
        <v>401768</v>
      </c>
      <c r="E782" t="s">
        <v>743</v>
      </c>
      <c r="F782">
        <v>5</v>
      </c>
      <c r="G782"/>
      <c r="H782"/>
    </row>
    <row r="783" spans="1:8" x14ac:dyDescent="0.2">
      <c r="A783" t="s">
        <v>3735</v>
      </c>
      <c r="B783" t="s">
        <v>3736</v>
      </c>
      <c r="C783" s="114">
        <v>44654</v>
      </c>
      <c r="D783" s="114">
        <v>401768</v>
      </c>
      <c r="E783" t="s">
        <v>743</v>
      </c>
      <c r="F783">
        <v>5</v>
      </c>
      <c r="G783"/>
      <c r="H783"/>
    </row>
    <row r="784" spans="1:8" x14ac:dyDescent="0.2">
      <c r="A784" t="s">
        <v>3735</v>
      </c>
      <c r="B784" t="s">
        <v>3736</v>
      </c>
      <c r="C784" s="114">
        <v>44654</v>
      </c>
      <c r="D784" s="114">
        <v>401768</v>
      </c>
      <c r="E784" t="s">
        <v>743</v>
      </c>
      <c r="F784">
        <v>5</v>
      </c>
      <c r="G784"/>
      <c r="H784"/>
    </row>
    <row r="785" spans="1:8" x14ac:dyDescent="0.2">
      <c r="A785" t="s">
        <v>3737</v>
      </c>
      <c r="B785" t="s">
        <v>3738</v>
      </c>
      <c r="C785" s="114">
        <v>44654</v>
      </c>
      <c r="D785" s="114">
        <v>401768</v>
      </c>
      <c r="E785" t="s">
        <v>743</v>
      </c>
      <c r="F785">
        <v>5</v>
      </c>
      <c r="G785"/>
      <c r="H785"/>
    </row>
    <row r="786" spans="1:8" x14ac:dyDescent="0.2">
      <c r="A786" t="s">
        <v>3737</v>
      </c>
      <c r="B786" t="s">
        <v>3738</v>
      </c>
      <c r="C786" s="114">
        <v>44654</v>
      </c>
      <c r="D786" s="114">
        <v>401768</v>
      </c>
      <c r="E786" t="s">
        <v>743</v>
      </c>
      <c r="F786">
        <v>5</v>
      </c>
      <c r="G786"/>
      <c r="H786"/>
    </row>
    <row r="787" spans="1:8" x14ac:dyDescent="0.2">
      <c r="A787" t="s">
        <v>3739</v>
      </c>
      <c r="B787" t="s">
        <v>3740</v>
      </c>
      <c r="C787" s="114">
        <v>44654</v>
      </c>
      <c r="D787" s="114">
        <v>401768</v>
      </c>
      <c r="E787" t="s">
        <v>743</v>
      </c>
      <c r="F787">
        <v>5</v>
      </c>
      <c r="G787"/>
      <c r="H787"/>
    </row>
    <row r="788" spans="1:8" x14ac:dyDescent="0.2">
      <c r="A788" t="s">
        <v>3739</v>
      </c>
      <c r="B788" t="s">
        <v>3740</v>
      </c>
      <c r="C788" s="114">
        <v>44654</v>
      </c>
      <c r="D788" s="114">
        <v>401768</v>
      </c>
      <c r="E788" t="s">
        <v>743</v>
      </c>
      <c r="F788">
        <v>5</v>
      </c>
      <c r="G788"/>
      <c r="H788"/>
    </row>
    <row r="789" spans="1:8" x14ac:dyDescent="0.2">
      <c r="A789" t="s">
        <v>1802</v>
      </c>
      <c r="B789" t="s">
        <v>1803</v>
      </c>
      <c r="C789" s="114">
        <v>43466</v>
      </c>
      <c r="D789" s="114">
        <v>401768</v>
      </c>
      <c r="E789" t="s">
        <v>743</v>
      </c>
      <c r="F789">
        <v>5</v>
      </c>
      <c r="G789"/>
      <c r="H789"/>
    </row>
    <row r="790" spans="1:8" x14ac:dyDescent="0.2">
      <c r="A790" t="s">
        <v>1802</v>
      </c>
      <c r="B790" t="s">
        <v>1803</v>
      </c>
      <c r="C790" s="114">
        <v>44654</v>
      </c>
      <c r="D790" s="114">
        <v>401768</v>
      </c>
      <c r="E790" t="s">
        <v>743</v>
      </c>
      <c r="F790">
        <v>5</v>
      </c>
      <c r="G790"/>
      <c r="H790"/>
    </row>
    <row r="791" spans="1:8" x14ac:dyDescent="0.2">
      <c r="A791" t="s">
        <v>3741</v>
      </c>
      <c r="B791" t="s">
        <v>3742</v>
      </c>
      <c r="C791" s="114">
        <v>44654</v>
      </c>
      <c r="D791" s="114">
        <v>401768</v>
      </c>
      <c r="E791" t="s">
        <v>743</v>
      </c>
      <c r="F791">
        <v>5</v>
      </c>
      <c r="G791"/>
      <c r="H791"/>
    </row>
    <row r="792" spans="1:8" x14ac:dyDescent="0.2">
      <c r="A792" t="s">
        <v>3741</v>
      </c>
      <c r="B792" t="s">
        <v>3742</v>
      </c>
      <c r="C792" s="114">
        <v>44654</v>
      </c>
      <c r="D792" s="114">
        <v>401768</v>
      </c>
      <c r="E792" t="s">
        <v>743</v>
      </c>
      <c r="F792">
        <v>5</v>
      </c>
      <c r="G792"/>
      <c r="H792"/>
    </row>
    <row r="793" spans="1:8" x14ac:dyDescent="0.2">
      <c r="A793" t="s">
        <v>3743</v>
      </c>
      <c r="B793" t="s">
        <v>3744</v>
      </c>
      <c r="C793" s="114">
        <v>44654</v>
      </c>
      <c r="D793" s="114">
        <v>401768</v>
      </c>
      <c r="E793" t="s">
        <v>743</v>
      </c>
      <c r="F793">
        <v>5</v>
      </c>
      <c r="G793"/>
      <c r="H793"/>
    </row>
    <row r="794" spans="1:8" x14ac:dyDescent="0.2">
      <c r="A794" t="s">
        <v>3743</v>
      </c>
      <c r="B794" t="s">
        <v>3744</v>
      </c>
      <c r="C794" s="114">
        <v>44654</v>
      </c>
      <c r="D794" s="114">
        <v>401768</v>
      </c>
      <c r="E794" t="s">
        <v>743</v>
      </c>
      <c r="F794">
        <v>5</v>
      </c>
      <c r="G794"/>
      <c r="H794"/>
    </row>
    <row r="795" spans="1:8" x14ac:dyDescent="0.2">
      <c r="A795" t="s">
        <v>3745</v>
      </c>
      <c r="B795" t="s">
        <v>3746</v>
      </c>
      <c r="C795" s="114">
        <v>44654</v>
      </c>
      <c r="D795" s="114">
        <v>401768</v>
      </c>
      <c r="E795" t="s">
        <v>743</v>
      </c>
      <c r="F795">
        <v>5</v>
      </c>
      <c r="G795"/>
      <c r="H795"/>
    </row>
    <row r="796" spans="1:8" x14ac:dyDescent="0.2">
      <c r="A796" t="s">
        <v>3745</v>
      </c>
      <c r="B796" t="s">
        <v>3746</v>
      </c>
      <c r="C796" s="114">
        <v>44654</v>
      </c>
      <c r="D796" s="114">
        <v>401768</v>
      </c>
      <c r="E796" t="s">
        <v>743</v>
      </c>
      <c r="F796">
        <v>5</v>
      </c>
      <c r="G796"/>
      <c r="H796"/>
    </row>
    <row r="797" spans="1:8" x14ac:dyDescent="0.2">
      <c r="A797" t="s">
        <v>3747</v>
      </c>
      <c r="B797" t="s">
        <v>3748</v>
      </c>
      <c r="C797" s="114">
        <v>44654</v>
      </c>
      <c r="D797" s="114">
        <v>401768</v>
      </c>
      <c r="E797" t="s">
        <v>743</v>
      </c>
      <c r="F797">
        <v>5</v>
      </c>
      <c r="G797"/>
      <c r="H797"/>
    </row>
    <row r="798" spans="1:8" x14ac:dyDescent="0.2">
      <c r="A798" t="s">
        <v>3747</v>
      </c>
      <c r="B798" t="s">
        <v>3748</v>
      </c>
      <c r="C798" s="114">
        <v>44654</v>
      </c>
      <c r="D798" s="114">
        <v>401768</v>
      </c>
      <c r="E798" t="s">
        <v>743</v>
      </c>
      <c r="F798">
        <v>5</v>
      </c>
      <c r="G798"/>
      <c r="H798"/>
    </row>
    <row r="799" spans="1:8" x14ac:dyDescent="0.2">
      <c r="A799" t="s">
        <v>1804</v>
      </c>
      <c r="B799" t="s">
        <v>1805</v>
      </c>
      <c r="C799" s="114">
        <v>44654</v>
      </c>
      <c r="D799" s="114">
        <v>401768</v>
      </c>
      <c r="E799" t="s">
        <v>743</v>
      </c>
      <c r="F799">
        <v>5</v>
      </c>
      <c r="G799"/>
      <c r="H799"/>
    </row>
    <row r="800" spans="1:8" x14ac:dyDescent="0.2">
      <c r="A800" t="s">
        <v>1804</v>
      </c>
      <c r="B800" t="s">
        <v>1805</v>
      </c>
      <c r="C800" s="114">
        <v>43466</v>
      </c>
      <c r="D800" s="114">
        <v>401768</v>
      </c>
      <c r="E800" t="s">
        <v>743</v>
      </c>
      <c r="F800">
        <v>5</v>
      </c>
      <c r="G800"/>
      <c r="H800"/>
    </row>
    <row r="801" spans="1:8" x14ac:dyDescent="0.2">
      <c r="A801" t="s">
        <v>3749</v>
      </c>
      <c r="B801" t="s">
        <v>3750</v>
      </c>
      <c r="C801" s="114">
        <v>44654</v>
      </c>
      <c r="D801" s="114">
        <v>401768</v>
      </c>
      <c r="E801" t="s">
        <v>743</v>
      </c>
      <c r="F801">
        <v>5</v>
      </c>
      <c r="G801"/>
      <c r="H801"/>
    </row>
    <row r="802" spans="1:8" x14ac:dyDescent="0.2">
      <c r="A802" t="s">
        <v>3749</v>
      </c>
      <c r="B802" t="s">
        <v>3750</v>
      </c>
      <c r="C802" s="114">
        <v>44654</v>
      </c>
      <c r="D802" s="114">
        <v>401768</v>
      </c>
      <c r="E802" t="s">
        <v>743</v>
      </c>
      <c r="F802">
        <v>5</v>
      </c>
      <c r="G802"/>
      <c r="H802"/>
    </row>
    <row r="803" spans="1:8" x14ac:dyDescent="0.2">
      <c r="A803" t="s">
        <v>3751</v>
      </c>
      <c r="B803" t="s">
        <v>3752</v>
      </c>
      <c r="C803" s="114">
        <v>44654</v>
      </c>
      <c r="D803" s="114">
        <v>401768</v>
      </c>
      <c r="E803" t="s">
        <v>743</v>
      </c>
      <c r="F803">
        <v>5</v>
      </c>
      <c r="G803"/>
      <c r="H803"/>
    </row>
    <row r="804" spans="1:8" x14ac:dyDescent="0.2">
      <c r="A804" t="s">
        <v>3751</v>
      </c>
      <c r="B804" t="s">
        <v>3752</v>
      </c>
      <c r="C804" s="114">
        <v>44654</v>
      </c>
      <c r="D804" s="114">
        <v>401768</v>
      </c>
      <c r="E804" t="s">
        <v>743</v>
      </c>
      <c r="F804">
        <v>5</v>
      </c>
      <c r="G804"/>
      <c r="H804"/>
    </row>
    <row r="805" spans="1:8" x14ac:dyDescent="0.2">
      <c r="A805" t="s">
        <v>3753</v>
      </c>
      <c r="B805" t="s">
        <v>3754</v>
      </c>
      <c r="C805" s="114">
        <v>44654</v>
      </c>
      <c r="D805" s="114">
        <v>401768</v>
      </c>
      <c r="E805" t="s">
        <v>743</v>
      </c>
      <c r="F805">
        <v>5</v>
      </c>
      <c r="G805"/>
      <c r="H805"/>
    </row>
    <row r="806" spans="1:8" x14ac:dyDescent="0.2">
      <c r="A806" t="s">
        <v>3753</v>
      </c>
      <c r="B806" t="s">
        <v>3754</v>
      </c>
      <c r="C806" s="114">
        <v>44654</v>
      </c>
      <c r="D806" s="114">
        <v>401768</v>
      </c>
      <c r="E806" t="s">
        <v>743</v>
      </c>
      <c r="F806">
        <v>5</v>
      </c>
      <c r="G806"/>
      <c r="H806"/>
    </row>
    <row r="807" spans="1:8" x14ac:dyDescent="0.2">
      <c r="A807" t="s">
        <v>3755</v>
      </c>
      <c r="B807" t="s">
        <v>3756</v>
      </c>
      <c r="C807" s="114">
        <v>44654</v>
      </c>
      <c r="D807" s="114">
        <v>401768</v>
      </c>
      <c r="E807" t="s">
        <v>743</v>
      </c>
      <c r="F807">
        <v>5</v>
      </c>
      <c r="G807"/>
      <c r="H807"/>
    </row>
    <row r="808" spans="1:8" x14ac:dyDescent="0.2">
      <c r="A808" t="s">
        <v>3755</v>
      </c>
      <c r="B808" t="s">
        <v>3756</v>
      </c>
      <c r="C808" s="114">
        <v>44654</v>
      </c>
      <c r="D808" s="114">
        <v>401768</v>
      </c>
      <c r="E808" t="s">
        <v>743</v>
      </c>
      <c r="F808">
        <v>5</v>
      </c>
      <c r="G808"/>
      <c r="H808"/>
    </row>
    <row r="809" spans="1:8" x14ac:dyDescent="0.2">
      <c r="A809" t="s">
        <v>1806</v>
      </c>
      <c r="B809" t="s">
        <v>1807</v>
      </c>
      <c r="C809" s="114">
        <v>44654</v>
      </c>
      <c r="D809" s="114">
        <v>401768</v>
      </c>
      <c r="E809" t="s">
        <v>743</v>
      </c>
      <c r="F809">
        <v>5</v>
      </c>
      <c r="G809"/>
      <c r="H809"/>
    </row>
    <row r="810" spans="1:8" x14ac:dyDescent="0.2">
      <c r="A810" t="s">
        <v>1806</v>
      </c>
      <c r="B810" t="s">
        <v>1807</v>
      </c>
      <c r="C810" s="114">
        <v>43466</v>
      </c>
      <c r="D810" s="114">
        <v>401768</v>
      </c>
      <c r="E810" t="s">
        <v>743</v>
      </c>
      <c r="F810">
        <v>5</v>
      </c>
      <c r="G810"/>
      <c r="H810"/>
    </row>
    <row r="811" spans="1:8" x14ac:dyDescent="0.2">
      <c r="A811" t="s">
        <v>3757</v>
      </c>
      <c r="B811" t="s">
        <v>3758</v>
      </c>
      <c r="C811" s="114">
        <v>44654</v>
      </c>
      <c r="D811" s="114">
        <v>401768</v>
      </c>
      <c r="E811" t="s">
        <v>743</v>
      </c>
      <c r="F811">
        <v>5</v>
      </c>
      <c r="G811"/>
      <c r="H811"/>
    </row>
    <row r="812" spans="1:8" x14ac:dyDescent="0.2">
      <c r="A812" t="s">
        <v>3757</v>
      </c>
      <c r="B812" t="s">
        <v>3758</v>
      </c>
      <c r="C812" s="114">
        <v>44654</v>
      </c>
      <c r="D812" s="114">
        <v>401768</v>
      </c>
      <c r="E812" t="s">
        <v>743</v>
      </c>
      <c r="F812">
        <v>5</v>
      </c>
      <c r="G812"/>
      <c r="H812"/>
    </row>
    <row r="813" spans="1:8" x14ac:dyDescent="0.2">
      <c r="A813" t="s">
        <v>3759</v>
      </c>
      <c r="B813" t="s">
        <v>3758</v>
      </c>
      <c r="C813" s="114">
        <v>44654</v>
      </c>
      <c r="D813" s="114">
        <v>401768</v>
      </c>
      <c r="E813" t="s">
        <v>743</v>
      </c>
      <c r="F813">
        <v>5</v>
      </c>
      <c r="G813"/>
      <c r="H813"/>
    </row>
    <row r="814" spans="1:8" x14ac:dyDescent="0.2">
      <c r="A814" t="s">
        <v>3759</v>
      </c>
      <c r="B814" t="s">
        <v>3758</v>
      </c>
      <c r="C814" s="114">
        <v>44654</v>
      </c>
      <c r="D814" s="114">
        <v>401768</v>
      </c>
      <c r="E814" t="s">
        <v>743</v>
      </c>
      <c r="F814">
        <v>5</v>
      </c>
      <c r="G814"/>
      <c r="H814"/>
    </row>
    <row r="815" spans="1:8" x14ac:dyDescent="0.2">
      <c r="A815" t="s">
        <v>3760</v>
      </c>
      <c r="B815" t="s">
        <v>3758</v>
      </c>
      <c r="C815" s="114">
        <v>44654</v>
      </c>
      <c r="D815" s="114">
        <v>401768</v>
      </c>
      <c r="E815" t="s">
        <v>743</v>
      </c>
      <c r="F815">
        <v>5</v>
      </c>
      <c r="G815"/>
      <c r="H815"/>
    </row>
    <row r="816" spans="1:8" x14ac:dyDescent="0.2">
      <c r="A816" t="s">
        <v>3760</v>
      </c>
      <c r="B816" t="s">
        <v>3758</v>
      </c>
      <c r="C816" s="114">
        <v>44654</v>
      </c>
      <c r="D816" s="114">
        <v>401768</v>
      </c>
      <c r="E816" t="s">
        <v>743</v>
      </c>
      <c r="F816">
        <v>5</v>
      </c>
      <c r="G816"/>
      <c r="H816"/>
    </row>
    <row r="817" spans="1:8" x14ac:dyDescent="0.2">
      <c r="A817" t="s">
        <v>3761</v>
      </c>
      <c r="B817" t="s">
        <v>3758</v>
      </c>
      <c r="C817" s="114">
        <v>44654</v>
      </c>
      <c r="D817" s="114">
        <v>401768</v>
      </c>
      <c r="E817" t="s">
        <v>743</v>
      </c>
      <c r="F817">
        <v>5</v>
      </c>
      <c r="G817"/>
      <c r="H817"/>
    </row>
    <row r="818" spans="1:8" x14ac:dyDescent="0.2">
      <c r="A818" t="s">
        <v>3761</v>
      </c>
      <c r="B818" t="s">
        <v>3758</v>
      </c>
      <c r="C818" s="114">
        <v>44654</v>
      </c>
      <c r="D818" s="114">
        <v>401768</v>
      </c>
      <c r="E818" t="s">
        <v>743</v>
      </c>
      <c r="F818">
        <v>5</v>
      </c>
      <c r="G818"/>
      <c r="H818"/>
    </row>
    <row r="819" spans="1:8" x14ac:dyDescent="0.2">
      <c r="A819" t="s">
        <v>1808</v>
      </c>
      <c r="B819" t="s">
        <v>1809</v>
      </c>
      <c r="C819" s="114">
        <v>43466</v>
      </c>
      <c r="D819" s="114">
        <v>401768</v>
      </c>
      <c r="E819" t="s">
        <v>743</v>
      </c>
      <c r="F819">
        <v>5</v>
      </c>
      <c r="G819"/>
      <c r="H819"/>
    </row>
    <row r="820" spans="1:8" x14ac:dyDescent="0.2">
      <c r="A820" t="s">
        <v>1808</v>
      </c>
      <c r="B820" t="s">
        <v>1809</v>
      </c>
      <c r="C820" s="114">
        <v>44654</v>
      </c>
      <c r="D820" s="114">
        <v>401768</v>
      </c>
      <c r="E820" t="s">
        <v>743</v>
      </c>
      <c r="F820">
        <v>5</v>
      </c>
      <c r="G820"/>
      <c r="H820"/>
    </row>
    <row r="821" spans="1:8" x14ac:dyDescent="0.2">
      <c r="A821" t="s">
        <v>3762</v>
      </c>
      <c r="B821" t="s">
        <v>3763</v>
      </c>
      <c r="C821" s="114">
        <v>44654</v>
      </c>
      <c r="D821" s="114">
        <v>401768</v>
      </c>
      <c r="E821" t="s">
        <v>743</v>
      </c>
      <c r="F821">
        <v>5</v>
      </c>
      <c r="G821"/>
      <c r="H821"/>
    </row>
    <row r="822" spans="1:8" x14ac:dyDescent="0.2">
      <c r="A822" t="s">
        <v>3762</v>
      </c>
      <c r="B822" t="s">
        <v>3763</v>
      </c>
      <c r="C822" s="114">
        <v>44654</v>
      </c>
      <c r="D822" s="114">
        <v>401768</v>
      </c>
      <c r="E822" t="s">
        <v>743</v>
      </c>
      <c r="F822">
        <v>5</v>
      </c>
      <c r="G822"/>
      <c r="H822"/>
    </row>
    <row r="823" spans="1:8" x14ac:dyDescent="0.2">
      <c r="A823" t="s">
        <v>3764</v>
      </c>
      <c r="B823" t="s">
        <v>3765</v>
      </c>
      <c r="C823" s="114">
        <v>44654</v>
      </c>
      <c r="D823" s="114">
        <v>401768</v>
      </c>
      <c r="E823" t="s">
        <v>743</v>
      </c>
      <c r="F823">
        <v>5</v>
      </c>
      <c r="G823"/>
      <c r="H823"/>
    </row>
    <row r="824" spans="1:8" x14ac:dyDescent="0.2">
      <c r="A824" t="s">
        <v>3764</v>
      </c>
      <c r="B824" t="s">
        <v>3765</v>
      </c>
      <c r="C824" s="114">
        <v>44654</v>
      </c>
      <c r="D824" s="114">
        <v>401768</v>
      </c>
      <c r="E824" t="s">
        <v>743</v>
      </c>
      <c r="F824">
        <v>5</v>
      </c>
      <c r="G824"/>
      <c r="H824"/>
    </row>
    <row r="825" spans="1:8" x14ac:dyDescent="0.2">
      <c r="A825" t="s">
        <v>3766</v>
      </c>
      <c r="B825" t="s">
        <v>3767</v>
      </c>
      <c r="C825" s="114">
        <v>44654</v>
      </c>
      <c r="D825" s="114">
        <v>401768</v>
      </c>
      <c r="E825" t="s">
        <v>743</v>
      </c>
      <c r="F825">
        <v>5</v>
      </c>
      <c r="G825"/>
      <c r="H825"/>
    </row>
    <row r="826" spans="1:8" x14ac:dyDescent="0.2">
      <c r="A826" t="s">
        <v>3766</v>
      </c>
      <c r="B826" t="s">
        <v>3767</v>
      </c>
      <c r="C826" s="114">
        <v>44654</v>
      </c>
      <c r="D826" s="114">
        <v>401768</v>
      </c>
      <c r="E826" t="s">
        <v>743</v>
      </c>
      <c r="F826">
        <v>5</v>
      </c>
      <c r="G826"/>
      <c r="H826"/>
    </row>
    <row r="827" spans="1:8" x14ac:dyDescent="0.2">
      <c r="A827" t="s">
        <v>3768</v>
      </c>
      <c r="B827" t="s">
        <v>3769</v>
      </c>
      <c r="C827" s="114">
        <v>44654</v>
      </c>
      <c r="D827" s="114">
        <v>401768</v>
      </c>
      <c r="E827" t="s">
        <v>743</v>
      </c>
      <c r="F827">
        <v>5</v>
      </c>
      <c r="G827"/>
      <c r="H827"/>
    </row>
    <row r="828" spans="1:8" x14ac:dyDescent="0.2">
      <c r="A828" t="s">
        <v>3768</v>
      </c>
      <c r="B828" t="s">
        <v>3769</v>
      </c>
      <c r="C828" s="114">
        <v>44654</v>
      </c>
      <c r="D828" s="114">
        <v>401768</v>
      </c>
      <c r="E828" t="s">
        <v>743</v>
      </c>
      <c r="F828">
        <v>5</v>
      </c>
      <c r="G828"/>
      <c r="H828"/>
    </row>
    <row r="829" spans="1:8" x14ac:dyDescent="0.2">
      <c r="A829" t="s">
        <v>1810</v>
      </c>
      <c r="B829" t="s">
        <v>1811</v>
      </c>
      <c r="C829" s="114">
        <v>43466</v>
      </c>
      <c r="D829" s="114">
        <v>401768</v>
      </c>
      <c r="E829" t="s">
        <v>743</v>
      </c>
      <c r="F829">
        <v>5</v>
      </c>
      <c r="G829"/>
      <c r="H829"/>
    </row>
    <row r="830" spans="1:8" x14ac:dyDescent="0.2">
      <c r="A830" t="s">
        <v>1810</v>
      </c>
      <c r="B830" t="s">
        <v>1811</v>
      </c>
      <c r="C830" s="114">
        <v>44654</v>
      </c>
      <c r="D830" s="114">
        <v>401768</v>
      </c>
      <c r="E830" t="s">
        <v>743</v>
      </c>
      <c r="F830">
        <v>5</v>
      </c>
      <c r="G830"/>
      <c r="H830"/>
    </row>
    <row r="831" spans="1:8" x14ac:dyDescent="0.2">
      <c r="A831" t="s">
        <v>3770</v>
      </c>
      <c r="B831" t="s">
        <v>3771</v>
      </c>
      <c r="C831" s="114">
        <v>44654</v>
      </c>
      <c r="D831" s="114">
        <v>401768</v>
      </c>
      <c r="E831" t="s">
        <v>743</v>
      </c>
      <c r="F831">
        <v>5</v>
      </c>
      <c r="G831"/>
      <c r="H831"/>
    </row>
    <row r="832" spans="1:8" x14ac:dyDescent="0.2">
      <c r="A832" t="s">
        <v>3770</v>
      </c>
      <c r="B832" t="s">
        <v>3771</v>
      </c>
      <c r="C832" s="114">
        <v>44654</v>
      </c>
      <c r="D832" s="114">
        <v>401768</v>
      </c>
      <c r="E832" t="s">
        <v>743</v>
      </c>
      <c r="F832">
        <v>5</v>
      </c>
      <c r="G832"/>
      <c r="H832"/>
    </row>
    <row r="833" spans="1:8" x14ac:dyDescent="0.2">
      <c r="A833" t="s">
        <v>3772</v>
      </c>
      <c r="B833" t="s">
        <v>3773</v>
      </c>
      <c r="C833" s="114">
        <v>44654</v>
      </c>
      <c r="D833" s="114">
        <v>401768</v>
      </c>
      <c r="E833" t="s">
        <v>743</v>
      </c>
      <c r="F833">
        <v>5</v>
      </c>
      <c r="G833"/>
      <c r="H833"/>
    </row>
    <row r="834" spans="1:8" x14ac:dyDescent="0.2">
      <c r="A834" t="s">
        <v>3772</v>
      </c>
      <c r="B834" t="s">
        <v>3773</v>
      </c>
      <c r="C834" s="114">
        <v>44654</v>
      </c>
      <c r="D834" s="114">
        <v>401768</v>
      </c>
      <c r="E834" t="s">
        <v>743</v>
      </c>
      <c r="F834">
        <v>5</v>
      </c>
      <c r="G834"/>
      <c r="H834"/>
    </row>
    <row r="835" spans="1:8" x14ac:dyDescent="0.2">
      <c r="A835" t="s">
        <v>3774</v>
      </c>
      <c r="B835" t="s">
        <v>3775</v>
      </c>
      <c r="C835" s="114">
        <v>44654</v>
      </c>
      <c r="D835" s="114">
        <v>401768</v>
      </c>
      <c r="E835" t="s">
        <v>743</v>
      </c>
      <c r="F835">
        <v>5</v>
      </c>
      <c r="G835"/>
      <c r="H835"/>
    </row>
    <row r="836" spans="1:8" x14ac:dyDescent="0.2">
      <c r="A836" t="s">
        <v>3774</v>
      </c>
      <c r="B836" t="s">
        <v>3775</v>
      </c>
      <c r="C836" s="114">
        <v>44654</v>
      </c>
      <c r="D836" s="114">
        <v>401768</v>
      </c>
      <c r="E836" t="s">
        <v>743</v>
      </c>
      <c r="F836">
        <v>5</v>
      </c>
      <c r="G836"/>
      <c r="H836"/>
    </row>
    <row r="837" spans="1:8" x14ac:dyDescent="0.2">
      <c r="A837" t="s">
        <v>3776</v>
      </c>
      <c r="B837" t="s">
        <v>3777</v>
      </c>
      <c r="C837" s="114">
        <v>44654</v>
      </c>
      <c r="D837" s="114">
        <v>401768</v>
      </c>
      <c r="E837" t="s">
        <v>743</v>
      </c>
      <c r="F837">
        <v>5</v>
      </c>
      <c r="G837"/>
      <c r="H837"/>
    </row>
    <row r="838" spans="1:8" x14ac:dyDescent="0.2">
      <c r="A838" t="s">
        <v>3776</v>
      </c>
      <c r="B838" t="s">
        <v>3777</v>
      </c>
      <c r="C838" s="114">
        <v>44654</v>
      </c>
      <c r="D838" s="114">
        <v>401768</v>
      </c>
      <c r="E838" t="s">
        <v>743</v>
      </c>
      <c r="F838">
        <v>5</v>
      </c>
      <c r="G838"/>
      <c r="H838"/>
    </row>
    <row r="839" spans="1:8" x14ac:dyDescent="0.2">
      <c r="A839" t="s">
        <v>1812</v>
      </c>
      <c r="B839" t="s">
        <v>1813</v>
      </c>
      <c r="C839" s="114">
        <v>44654</v>
      </c>
      <c r="D839" s="114">
        <v>401768</v>
      </c>
      <c r="E839" t="s">
        <v>743</v>
      </c>
      <c r="F839">
        <v>5</v>
      </c>
      <c r="G839"/>
      <c r="H839"/>
    </row>
    <row r="840" spans="1:8" x14ac:dyDescent="0.2">
      <c r="A840" t="s">
        <v>1812</v>
      </c>
      <c r="B840" t="s">
        <v>1813</v>
      </c>
      <c r="C840" s="114">
        <v>43466</v>
      </c>
      <c r="D840" s="114">
        <v>401768</v>
      </c>
      <c r="E840" t="s">
        <v>743</v>
      </c>
      <c r="F840">
        <v>5</v>
      </c>
      <c r="G840"/>
      <c r="H840"/>
    </row>
    <row r="841" spans="1:8" x14ac:dyDescent="0.2">
      <c r="A841" t="s">
        <v>3778</v>
      </c>
      <c r="B841" t="s">
        <v>3779</v>
      </c>
      <c r="C841" s="114">
        <v>44654</v>
      </c>
      <c r="D841" s="114">
        <v>401768</v>
      </c>
      <c r="E841" t="s">
        <v>743</v>
      </c>
      <c r="F841">
        <v>5</v>
      </c>
      <c r="G841"/>
      <c r="H841"/>
    </row>
    <row r="842" spans="1:8" x14ac:dyDescent="0.2">
      <c r="A842" t="s">
        <v>3778</v>
      </c>
      <c r="B842" t="s">
        <v>3779</v>
      </c>
      <c r="C842" s="114">
        <v>44654</v>
      </c>
      <c r="D842" s="114">
        <v>401768</v>
      </c>
      <c r="E842" t="s">
        <v>743</v>
      </c>
      <c r="F842">
        <v>5</v>
      </c>
      <c r="G842"/>
      <c r="H842"/>
    </row>
    <row r="843" spans="1:8" x14ac:dyDescent="0.2">
      <c r="A843" t="s">
        <v>3780</v>
      </c>
      <c r="B843" t="s">
        <v>3781</v>
      </c>
      <c r="C843" s="114">
        <v>44654</v>
      </c>
      <c r="D843" s="114">
        <v>401768</v>
      </c>
      <c r="E843" t="s">
        <v>743</v>
      </c>
      <c r="F843">
        <v>5</v>
      </c>
      <c r="G843"/>
      <c r="H843"/>
    </row>
    <row r="844" spans="1:8" x14ac:dyDescent="0.2">
      <c r="A844" t="s">
        <v>3780</v>
      </c>
      <c r="B844" t="s">
        <v>3781</v>
      </c>
      <c r="C844" s="114">
        <v>44654</v>
      </c>
      <c r="D844" s="114">
        <v>401768</v>
      </c>
      <c r="E844" t="s">
        <v>743</v>
      </c>
      <c r="F844">
        <v>5</v>
      </c>
      <c r="G844"/>
      <c r="H844"/>
    </row>
    <row r="845" spans="1:8" x14ac:dyDescent="0.2">
      <c r="A845" t="s">
        <v>3782</v>
      </c>
      <c r="B845" t="s">
        <v>3783</v>
      </c>
      <c r="C845" s="114">
        <v>44654</v>
      </c>
      <c r="D845" s="114">
        <v>401768</v>
      </c>
      <c r="E845" t="s">
        <v>743</v>
      </c>
      <c r="F845">
        <v>5</v>
      </c>
      <c r="G845"/>
      <c r="H845"/>
    </row>
    <row r="846" spans="1:8" x14ac:dyDescent="0.2">
      <c r="A846" t="s">
        <v>3782</v>
      </c>
      <c r="B846" t="s">
        <v>3783</v>
      </c>
      <c r="C846" s="114">
        <v>44654</v>
      </c>
      <c r="D846" s="114">
        <v>401768</v>
      </c>
      <c r="E846" t="s">
        <v>743</v>
      </c>
      <c r="F846">
        <v>5</v>
      </c>
      <c r="G846"/>
      <c r="H846"/>
    </row>
    <row r="847" spans="1:8" x14ac:dyDescent="0.2">
      <c r="A847" t="s">
        <v>3784</v>
      </c>
      <c r="B847" t="s">
        <v>3785</v>
      </c>
      <c r="C847" s="114">
        <v>44654</v>
      </c>
      <c r="D847" s="114">
        <v>401768</v>
      </c>
      <c r="E847" t="s">
        <v>743</v>
      </c>
      <c r="F847">
        <v>5</v>
      </c>
      <c r="G847"/>
      <c r="H847"/>
    </row>
    <row r="848" spans="1:8" x14ac:dyDescent="0.2">
      <c r="A848" t="s">
        <v>3784</v>
      </c>
      <c r="B848" t="s">
        <v>3785</v>
      </c>
      <c r="C848" s="114">
        <v>44654</v>
      </c>
      <c r="D848" s="114">
        <v>401768</v>
      </c>
      <c r="E848" t="s">
        <v>743</v>
      </c>
      <c r="F848">
        <v>5</v>
      </c>
      <c r="G848"/>
      <c r="H848"/>
    </row>
    <row r="849" spans="1:8" x14ac:dyDescent="0.2">
      <c r="A849" t="s">
        <v>1814</v>
      </c>
      <c r="B849" t="s">
        <v>1815</v>
      </c>
      <c r="C849" s="114">
        <v>44654</v>
      </c>
      <c r="D849" s="114">
        <v>401768</v>
      </c>
      <c r="E849" t="s">
        <v>743</v>
      </c>
      <c r="F849">
        <v>5</v>
      </c>
      <c r="G849"/>
      <c r="H849"/>
    </row>
    <row r="850" spans="1:8" x14ac:dyDescent="0.2">
      <c r="A850" t="s">
        <v>1814</v>
      </c>
      <c r="B850" t="s">
        <v>1815</v>
      </c>
      <c r="C850" s="114">
        <v>43466</v>
      </c>
      <c r="D850" s="114">
        <v>401768</v>
      </c>
      <c r="E850" t="s">
        <v>743</v>
      </c>
      <c r="F850">
        <v>5</v>
      </c>
      <c r="G850"/>
      <c r="H850"/>
    </row>
    <row r="851" spans="1:8" x14ac:dyDescent="0.2">
      <c r="A851" t="s">
        <v>3786</v>
      </c>
      <c r="B851" t="s">
        <v>3787</v>
      </c>
      <c r="C851" s="114">
        <v>44654</v>
      </c>
      <c r="D851" s="114">
        <v>401768</v>
      </c>
      <c r="E851" t="s">
        <v>743</v>
      </c>
      <c r="F851">
        <v>5</v>
      </c>
      <c r="G851"/>
      <c r="H851"/>
    </row>
    <row r="852" spans="1:8" x14ac:dyDescent="0.2">
      <c r="A852" t="s">
        <v>3786</v>
      </c>
      <c r="B852" t="s">
        <v>3787</v>
      </c>
      <c r="C852" s="114">
        <v>44654</v>
      </c>
      <c r="D852" s="114">
        <v>401768</v>
      </c>
      <c r="E852" t="s">
        <v>743</v>
      </c>
      <c r="F852">
        <v>5</v>
      </c>
      <c r="G852"/>
      <c r="H852"/>
    </row>
    <row r="853" spans="1:8" x14ac:dyDescent="0.2">
      <c r="A853" t="s">
        <v>3788</v>
      </c>
      <c r="B853" t="s">
        <v>3789</v>
      </c>
      <c r="C853" s="114">
        <v>44654</v>
      </c>
      <c r="D853" s="114">
        <v>401768</v>
      </c>
      <c r="E853" t="s">
        <v>743</v>
      </c>
      <c r="F853">
        <v>5</v>
      </c>
      <c r="G853"/>
      <c r="H853"/>
    </row>
    <row r="854" spans="1:8" x14ac:dyDescent="0.2">
      <c r="A854" t="s">
        <v>3788</v>
      </c>
      <c r="B854" t="s">
        <v>3789</v>
      </c>
      <c r="C854" s="114">
        <v>44654</v>
      </c>
      <c r="D854" s="114">
        <v>401768</v>
      </c>
      <c r="E854" t="s">
        <v>743</v>
      </c>
      <c r="F854">
        <v>5</v>
      </c>
      <c r="G854"/>
      <c r="H854"/>
    </row>
    <row r="855" spans="1:8" x14ac:dyDescent="0.2">
      <c r="A855" t="s">
        <v>3790</v>
      </c>
      <c r="B855" t="s">
        <v>3791</v>
      </c>
      <c r="C855" s="114">
        <v>44654</v>
      </c>
      <c r="D855" s="114">
        <v>401768</v>
      </c>
      <c r="E855" t="s">
        <v>743</v>
      </c>
      <c r="F855">
        <v>5</v>
      </c>
      <c r="G855"/>
      <c r="H855"/>
    </row>
    <row r="856" spans="1:8" x14ac:dyDescent="0.2">
      <c r="A856" t="s">
        <v>3790</v>
      </c>
      <c r="B856" t="s">
        <v>3791</v>
      </c>
      <c r="C856" s="114">
        <v>44654</v>
      </c>
      <c r="D856" s="114">
        <v>401768</v>
      </c>
      <c r="E856" t="s">
        <v>743</v>
      </c>
      <c r="F856">
        <v>5</v>
      </c>
      <c r="G856"/>
      <c r="H856"/>
    </row>
    <row r="857" spans="1:8" x14ac:dyDescent="0.2">
      <c r="A857" t="s">
        <v>3792</v>
      </c>
      <c r="B857" t="s">
        <v>3793</v>
      </c>
      <c r="C857" s="114">
        <v>44654</v>
      </c>
      <c r="D857" s="114">
        <v>401768</v>
      </c>
      <c r="E857" t="s">
        <v>743</v>
      </c>
      <c r="F857">
        <v>5</v>
      </c>
      <c r="G857"/>
      <c r="H857"/>
    </row>
    <row r="858" spans="1:8" x14ac:dyDescent="0.2">
      <c r="A858" t="s">
        <v>3792</v>
      </c>
      <c r="B858" t="s">
        <v>3793</v>
      </c>
      <c r="C858" s="114">
        <v>44654</v>
      </c>
      <c r="D858" s="114">
        <v>401768</v>
      </c>
      <c r="E858" t="s">
        <v>743</v>
      </c>
      <c r="F858">
        <v>5</v>
      </c>
      <c r="G858"/>
      <c r="H858"/>
    </row>
    <row r="859" spans="1:8" x14ac:dyDescent="0.2">
      <c r="A859" t="s">
        <v>1816</v>
      </c>
      <c r="B859" t="s">
        <v>1817</v>
      </c>
      <c r="C859" s="114">
        <v>43466</v>
      </c>
      <c r="D859" s="114">
        <v>401768</v>
      </c>
      <c r="E859" t="s">
        <v>743</v>
      </c>
      <c r="F859">
        <v>5</v>
      </c>
      <c r="G859"/>
      <c r="H859"/>
    </row>
    <row r="860" spans="1:8" x14ac:dyDescent="0.2">
      <c r="A860" t="s">
        <v>1816</v>
      </c>
      <c r="B860" t="s">
        <v>1817</v>
      </c>
      <c r="C860" s="114">
        <v>44654</v>
      </c>
      <c r="D860" s="114">
        <v>401768</v>
      </c>
      <c r="E860" t="s">
        <v>743</v>
      </c>
      <c r="F860">
        <v>5</v>
      </c>
      <c r="G860"/>
      <c r="H860"/>
    </row>
    <row r="861" spans="1:8" x14ac:dyDescent="0.2">
      <c r="A861" t="s">
        <v>3794</v>
      </c>
      <c r="B861" t="s">
        <v>3795</v>
      </c>
      <c r="C861" s="114">
        <v>44654</v>
      </c>
      <c r="D861" s="114">
        <v>401768</v>
      </c>
      <c r="E861" t="s">
        <v>743</v>
      </c>
      <c r="F861">
        <v>5</v>
      </c>
      <c r="G861"/>
      <c r="H861"/>
    </row>
    <row r="862" spans="1:8" x14ac:dyDescent="0.2">
      <c r="A862" t="s">
        <v>3794</v>
      </c>
      <c r="B862" t="s">
        <v>3795</v>
      </c>
      <c r="C862" s="114">
        <v>44654</v>
      </c>
      <c r="D862" s="114">
        <v>401768</v>
      </c>
      <c r="E862" t="s">
        <v>743</v>
      </c>
      <c r="F862">
        <v>5</v>
      </c>
      <c r="G862"/>
      <c r="H862"/>
    </row>
    <row r="863" spans="1:8" x14ac:dyDescent="0.2">
      <c r="A863" t="s">
        <v>3796</v>
      </c>
      <c r="B863" t="s">
        <v>3797</v>
      </c>
      <c r="C863" s="114">
        <v>44654</v>
      </c>
      <c r="D863" s="114">
        <v>401768</v>
      </c>
      <c r="E863" t="s">
        <v>743</v>
      </c>
      <c r="F863">
        <v>5</v>
      </c>
      <c r="G863"/>
      <c r="H863"/>
    </row>
    <row r="864" spans="1:8" x14ac:dyDescent="0.2">
      <c r="A864" t="s">
        <v>3796</v>
      </c>
      <c r="B864" t="s">
        <v>3797</v>
      </c>
      <c r="C864" s="114">
        <v>44654</v>
      </c>
      <c r="D864" s="114">
        <v>401768</v>
      </c>
      <c r="E864" t="s">
        <v>743</v>
      </c>
      <c r="F864">
        <v>5</v>
      </c>
      <c r="G864"/>
      <c r="H864"/>
    </row>
    <row r="865" spans="1:8" x14ac:dyDescent="0.2">
      <c r="A865" t="s">
        <v>3798</v>
      </c>
      <c r="B865" t="s">
        <v>3799</v>
      </c>
      <c r="C865" s="114">
        <v>44654</v>
      </c>
      <c r="D865" s="114">
        <v>401768</v>
      </c>
      <c r="E865" t="s">
        <v>743</v>
      </c>
      <c r="F865">
        <v>5</v>
      </c>
      <c r="G865"/>
      <c r="H865"/>
    </row>
    <row r="866" spans="1:8" x14ac:dyDescent="0.2">
      <c r="A866" t="s">
        <v>3798</v>
      </c>
      <c r="B866" t="s">
        <v>3799</v>
      </c>
      <c r="C866" s="114">
        <v>44654</v>
      </c>
      <c r="D866" s="114">
        <v>401768</v>
      </c>
      <c r="E866" t="s">
        <v>743</v>
      </c>
      <c r="F866">
        <v>5</v>
      </c>
      <c r="G866"/>
      <c r="H866"/>
    </row>
    <row r="867" spans="1:8" x14ac:dyDescent="0.2">
      <c r="A867" t="s">
        <v>3800</v>
      </c>
      <c r="B867" t="s">
        <v>3801</v>
      </c>
      <c r="C867" s="114">
        <v>44654</v>
      </c>
      <c r="D867" s="114">
        <v>401768</v>
      </c>
      <c r="E867" t="s">
        <v>743</v>
      </c>
      <c r="F867">
        <v>5</v>
      </c>
      <c r="G867"/>
      <c r="H867"/>
    </row>
    <row r="868" spans="1:8" x14ac:dyDescent="0.2">
      <c r="A868" t="s">
        <v>3800</v>
      </c>
      <c r="B868" t="s">
        <v>3801</v>
      </c>
      <c r="C868" s="114">
        <v>44654</v>
      </c>
      <c r="D868" s="114">
        <v>401768</v>
      </c>
      <c r="E868" t="s">
        <v>743</v>
      </c>
      <c r="F868">
        <v>5</v>
      </c>
      <c r="G868"/>
      <c r="H868"/>
    </row>
    <row r="869" spans="1:8" x14ac:dyDescent="0.2">
      <c r="A869" t="s">
        <v>1818</v>
      </c>
      <c r="B869" t="s">
        <v>1819</v>
      </c>
      <c r="C869" s="114">
        <v>43466</v>
      </c>
      <c r="D869" s="114">
        <v>401768</v>
      </c>
      <c r="E869" t="s">
        <v>743</v>
      </c>
      <c r="F869">
        <v>5</v>
      </c>
      <c r="G869"/>
      <c r="H869"/>
    </row>
    <row r="870" spans="1:8" x14ac:dyDescent="0.2">
      <c r="A870" t="s">
        <v>1818</v>
      </c>
      <c r="B870" t="s">
        <v>1819</v>
      </c>
      <c r="C870" s="114">
        <v>44654</v>
      </c>
      <c r="D870" s="114">
        <v>401768</v>
      </c>
      <c r="E870" t="s">
        <v>743</v>
      </c>
      <c r="F870">
        <v>5</v>
      </c>
      <c r="G870"/>
      <c r="H870"/>
    </row>
    <row r="871" spans="1:8" x14ac:dyDescent="0.2">
      <c r="A871" t="s">
        <v>3802</v>
      </c>
      <c r="B871" t="s">
        <v>3803</v>
      </c>
      <c r="C871" s="114">
        <v>44654</v>
      </c>
      <c r="D871" s="114">
        <v>401768</v>
      </c>
      <c r="E871" t="s">
        <v>743</v>
      </c>
      <c r="F871">
        <v>5</v>
      </c>
      <c r="G871"/>
      <c r="H871"/>
    </row>
    <row r="872" spans="1:8" x14ac:dyDescent="0.2">
      <c r="A872" t="s">
        <v>3802</v>
      </c>
      <c r="B872" t="s">
        <v>3803</v>
      </c>
      <c r="C872" s="114">
        <v>44654</v>
      </c>
      <c r="D872" s="114">
        <v>401768</v>
      </c>
      <c r="E872" t="s">
        <v>743</v>
      </c>
      <c r="F872">
        <v>5</v>
      </c>
      <c r="G872"/>
      <c r="H872"/>
    </row>
    <row r="873" spans="1:8" x14ac:dyDescent="0.2">
      <c r="A873" t="s">
        <v>3804</v>
      </c>
      <c r="B873" t="s">
        <v>3805</v>
      </c>
      <c r="C873" s="114">
        <v>44654</v>
      </c>
      <c r="D873" s="114">
        <v>401768</v>
      </c>
      <c r="E873" t="s">
        <v>743</v>
      </c>
      <c r="F873">
        <v>5</v>
      </c>
      <c r="G873"/>
      <c r="H873"/>
    </row>
    <row r="874" spans="1:8" x14ac:dyDescent="0.2">
      <c r="A874" t="s">
        <v>3804</v>
      </c>
      <c r="B874" t="s">
        <v>3805</v>
      </c>
      <c r="C874" s="114">
        <v>44654</v>
      </c>
      <c r="D874" s="114">
        <v>401768</v>
      </c>
      <c r="E874" t="s">
        <v>743</v>
      </c>
      <c r="F874">
        <v>5</v>
      </c>
      <c r="G874"/>
      <c r="H874"/>
    </row>
    <row r="875" spans="1:8" x14ac:dyDescent="0.2">
      <c r="A875" t="s">
        <v>3806</v>
      </c>
      <c r="B875" t="s">
        <v>3807</v>
      </c>
      <c r="C875" s="114">
        <v>44654</v>
      </c>
      <c r="D875" s="114">
        <v>401768</v>
      </c>
      <c r="E875" t="s">
        <v>743</v>
      </c>
      <c r="F875">
        <v>5</v>
      </c>
      <c r="G875"/>
      <c r="H875"/>
    </row>
    <row r="876" spans="1:8" x14ac:dyDescent="0.2">
      <c r="A876" t="s">
        <v>3806</v>
      </c>
      <c r="B876" t="s">
        <v>3807</v>
      </c>
      <c r="C876" s="114">
        <v>44654</v>
      </c>
      <c r="D876" s="114">
        <v>401768</v>
      </c>
      <c r="E876" t="s">
        <v>743</v>
      </c>
      <c r="F876">
        <v>5</v>
      </c>
      <c r="G876"/>
      <c r="H876"/>
    </row>
    <row r="877" spans="1:8" x14ac:dyDescent="0.2">
      <c r="A877" t="s">
        <v>3808</v>
      </c>
      <c r="B877" t="s">
        <v>3809</v>
      </c>
      <c r="C877" s="114">
        <v>44654</v>
      </c>
      <c r="D877" s="114">
        <v>401768</v>
      </c>
      <c r="E877" t="s">
        <v>743</v>
      </c>
      <c r="F877">
        <v>5</v>
      </c>
      <c r="G877"/>
      <c r="H877"/>
    </row>
    <row r="878" spans="1:8" x14ac:dyDescent="0.2">
      <c r="A878" t="s">
        <v>3808</v>
      </c>
      <c r="B878" t="s">
        <v>3809</v>
      </c>
      <c r="C878" s="114">
        <v>44654</v>
      </c>
      <c r="D878" s="114">
        <v>401768</v>
      </c>
      <c r="E878" t="s">
        <v>743</v>
      </c>
      <c r="F878">
        <v>5</v>
      </c>
      <c r="G878"/>
      <c r="H878"/>
    </row>
    <row r="879" spans="1:8" x14ac:dyDescent="0.2">
      <c r="A879" t="s">
        <v>1820</v>
      </c>
      <c r="B879" t="s">
        <v>1821</v>
      </c>
      <c r="C879" s="114">
        <v>43466</v>
      </c>
      <c r="D879" s="114">
        <v>401768</v>
      </c>
      <c r="E879" t="s">
        <v>743</v>
      </c>
      <c r="F879">
        <v>5</v>
      </c>
      <c r="G879"/>
      <c r="H879"/>
    </row>
    <row r="880" spans="1:8" x14ac:dyDescent="0.2">
      <c r="A880" t="s">
        <v>1820</v>
      </c>
      <c r="B880" t="s">
        <v>1821</v>
      </c>
      <c r="C880" s="114">
        <v>44654</v>
      </c>
      <c r="D880" s="114">
        <v>401768</v>
      </c>
      <c r="E880" t="s">
        <v>743</v>
      </c>
      <c r="F880">
        <v>5</v>
      </c>
      <c r="G880"/>
      <c r="H880"/>
    </row>
    <row r="881" spans="1:8" x14ac:dyDescent="0.2">
      <c r="A881" t="s">
        <v>3810</v>
      </c>
      <c r="B881" t="s">
        <v>3811</v>
      </c>
      <c r="C881" s="114">
        <v>44654</v>
      </c>
      <c r="D881" s="114">
        <v>401768</v>
      </c>
      <c r="E881" t="s">
        <v>743</v>
      </c>
      <c r="F881">
        <v>5</v>
      </c>
      <c r="G881"/>
      <c r="H881"/>
    </row>
    <row r="882" spans="1:8" x14ac:dyDescent="0.2">
      <c r="A882" t="s">
        <v>3810</v>
      </c>
      <c r="B882" t="s">
        <v>3811</v>
      </c>
      <c r="C882" s="114">
        <v>44654</v>
      </c>
      <c r="D882" s="114">
        <v>401768</v>
      </c>
      <c r="E882" t="s">
        <v>743</v>
      </c>
      <c r="F882">
        <v>5</v>
      </c>
      <c r="G882"/>
      <c r="H882"/>
    </row>
    <row r="883" spans="1:8" x14ac:dyDescent="0.2">
      <c r="A883" t="s">
        <v>3812</v>
      </c>
      <c r="B883" t="s">
        <v>3813</v>
      </c>
      <c r="C883" s="114">
        <v>44654</v>
      </c>
      <c r="D883" s="114">
        <v>401768</v>
      </c>
      <c r="E883" t="s">
        <v>743</v>
      </c>
      <c r="F883">
        <v>5</v>
      </c>
      <c r="G883"/>
      <c r="H883"/>
    </row>
    <row r="884" spans="1:8" x14ac:dyDescent="0.2">
      <c r="A884" t="s">
        <v>3812</v>
      </c>
      <c r="B884" t="s">
        <v>3813</v>
      </c>
      <c r="C884" s="114">
        <v>44654</v>
      </c>
      <c r="D884" s="114">
        <v>401768</v>
      </c>
      <c r="E884" t="s">
        <v>743</v>
      </c>
      <c r="F884">
        <v>5</v>
      </c>
      <c r="G884"/>
      <c r="H884"/>
    </row>
    <row r="885" spans="1:8" x14ac:dyDescent="0.2">
      <c r="A885" t="s">
        <v>3814</v>
      </c>
      <c r="B885" t="s">
        <v>3815</v>
      </c>
      <c r="C885" s="114">
        <v>44654</v>
      </c>
      <c r="D885" s="114">
        <v>401768</v>
      </c>
      <c r="E885" t="s">
        <v>743</v>
      </c>
      <c r="F885">
        <v>5</v>
      </c>
      <c r="G885"/>
      <c r="H885"/>
    </row>
    <row r="886" spans="1:8" x14ac:dyDescent="0.2">
      <c r="A886" t="s">
        <v>3814</v>
      </c>
      <c r="B886" t="s">
        <v>3815</v>
      </c>
      <c r="C886" s="114">
        <v>44654</v>
      </c>
      <c r="D886" s="114">
        <v>401768</v>
      </c>
      <c r="E886" t="s">
        <v>743</v>
      </c>
      <c r="F886">
        <v>5</v>
      </c>
      <c r="G886"/>
      <c r="H886"/>
    </row>
    <row r="887" spans="1:8" x14ac:dyDescent="0.2">
      <c r="A887" t="s">
        <v>3816</v>
      </c>
      <c r="B887" t="s">
        <v>3817</v>
      </c>
      <c r="C887" s="114">
        <v>44654</v>
      </c>
      <c r="D887" s="114">
        <v>401768</v>
      </c>
      <c r="E887" t="s">
        <v>743</v>
      </c>
      <c r="F887">
        <v>5</v>
      </c>
      <c r="G887"/>
      <c r="H887"/>
    </row>
    <row r="888" spans="1:8" x14ac:dyDescent="0.2">
      <c r="A888" t="s">
        <v>3816</v>
      </c>
      <c r="B888" t="s">
        <v>3817</v>
      </c>
      <c r="C888" s="114">
        <v>44654</v>
      </c>
      <c r="D888" s="114">
        <v>401768</v>
      </c>
      <c r="E888" t="s">
        <v>743</v>
      </c>
      <c r="F888">
        <v>5</v>
      </c>
      <c r="G888"/>
      <c r="H888"/>
    </row>
    <row r="889" spans="1:8" x14ac:dyDescent="0.2">
      <c r="A889" t="s">
        <v>1822</v>
      </c>
      <c r="B889" t="s">
        <v>1823</v>
      </c>
      <c r="C889" s="114">
        <v>44654</v>
      </c>
      <c r="D889" s="114">
        <v>401768</v>
      </c>
      <c r="E889" t="s">
        <v>743</v>
      </c>
      <c r="F889">
        <v>5</v>
      </c>
      <c r="G889"/>
      <c r="H889"/>
    </row>
    <row r="890" spans="1:8" x14ac:dyDescent="0.2">
      <c r="A890" t="s">
        <v>1822</v>
      </c>
      <c r="B890" t="s">
        <v>1823</v>
      </c>
      <c r="C890" s="114">
        <v>43466</v>
      </c>
      <c r="D890" s="114">
        <v>401768</v>
      </c>
      <c r="E890" t="s">
        <v>743</v>
      </c>
      <c r="F890">
        <v>5</v>
      </c>
      <c r="G890"/>
      <c r="H890"/>
    </row>
    <row r="891" spans="1:8" x14ac:dyDescent="0.2">
      <c r="A891" t="s">
        <v>1824</v>
      </c>
      <c r="B891" t="s">
        <v>1825</v>
      </c>
      <c r="C891" s="114">
        <v>43466</v>
      </c>
      <c r="D891" s="114">
        <v>401768</v>
      </c>
      <c r="E891" t="s">
        <v>743</v>
      </c>
      <c r="F891">
        <v>5</v>
      </c>
      <c r="G891"/>
      <c r="H891"/>
    </row>
    <row r="892" spans="1:8" x14ac:dyDescent="0.2">
      <c r="A892" t="s">
        <v>1824</v>
      </c>
      <c r="B892" t="s">
        <v>1825</v>
      </c>
      <c r="C892" s="114">
        <v>44654</v>
      </c>
      <c r="D892" s="114">
        <v>401768</v>
      </c>
      <c r="E892" t="s">
        <v>743</v>
      </c>
      <c r="F892">
        <v>5</v>
      </c>
      <c r="G892"/>
      <c r="H892"/>
    </row>
    <row r="893" spans="1:8" x14ac:dyDescent="0.2">
      <c r="A893" t="s">
        <v>1826</v>
      </c>
      <c r="B893" t="s">
        <v>1827</v>
      </c>
      <c r="C893" s="114">
        <v>44654</v>
      </c>
      <c r="D893" s="114">
        <v>401768</v>
      </c>
      <c r="E893" t="s">
        <v>743</v>
      </c>
      <c r="F893">
        <v>5</v>
      </c>
      <c r="G893"/>
      <c r="H893"/>
    </row>
    <row r="894" spans="1:8" x14ac:dyDescent="0.2">
      <c r="A894" t="s">
        <v>1826</v>
      </c>
      <c r="B894" t="s">
        <v>1827</v>
      </c>
      <c r="C894" s="114">
        <v>43466</v>
      </c>
      <c r="D894" s="114">
        <v>401768</v>
      </c>
      <c r="E894" t="s">
        <v>743</v>
      </c>
      <c r="F894">
        <v>5</v>
      </c>
      <c r="G894"/>
      <c r="H894"/>
    </row>
    <row r="895" spans="1:8" x14ac:dyDescent="0.2">
      <c r="A895" t="s">
        <v>1828</v>
      </c>
      <c r="B895" t="s">
        <v>1829</v>
      </c>
      <c r="C895" s="114">
        <v>44654</v>
      </c>
      <c r="D895" s="114">
        <v>401768</v>
      </c>
      <c r="E895" t="s">
        <v>743</v>
      </c>
      <c r="F895">
        <v>5</v>
      </c>
      <c r="G895"/>
      <c r="H895"/>
    </row>
    <row r="896" spans="1:8" x14ac:dyDescent="0.2">
      <c r="A896" t="s">
        <v>1828</v>
      </c>
      <c r="B896" t="s">
        <v>1829</v>
      </c>
      <c r="C896" s="114">
        <v>43466</v>
      </c>
      <c r="D896" s="114">
        <v>401768</v>
      </c>
      <c r="E896" t="s">
        <v>743</v>
      </c>
      <c r="F896">
        <v>5</v>
      </c>
      <c r="G896"/>
      <c r="H896"/>
    </row>
    <row r="897" spans="1:8" x14ac:dyDescent="0.2">
      <c r="A897" t="s">
        <v>1830</v>
      </c>
      <c r="B897" t="s">
        <v>1831</v>
      </c>
      <c r="C897" s="114">
        <v>43466</v>
      </c>
      <c r="D897" s="114">
        <v>401768</v>
      </c>
      <c r="E897" t="s">
        <v>743</v>
      </c>
      <c r="F897">
        <v>5</v>
      </c>
      <c r="G897"/>
      <c r="H897"/>
    </row>
    <row r="898" spans="1:8" x14ac:dyDescent="0.2">
      <c r="A898" t="s">
        <v>1830</v>
      </c>
      <c r="B898" t="s">
        <v>1831</v>
      </c>
      <c r="C898" s="114">
        <v>44654</v>
      </c>
      <c r="D898" s="114">
        <v>401768</v>
      </c>
      <c r="E898" t="s">
        <v>743</v>
      </c>
      <c r="F898">
        <v>5</v>
      </c>
      <c r="G898"/>
      <c r="H898"/>
    </row>
    <row r="899" spans="1:8" x14ac:dyDescent="0.2">
      <c r="A899" t="s">
        <v>1832</v>
      </c>
      <c r="B899" t="s">
        <v>1833</v>
      </c>
      <c r="C899" s="114">
        <v>44654</v>
      </c>
      <c r="D899" s="114">
        <v>401768</v>
      </c>
      <c r="E899" t="s">
        <v>743</v>
      </c>
      <c r="F899">
        <v>5</v>
      </c>
      <c r="G899"/>
      <c r="H899"/>
    </row>
    <row r="900" spans="1:8" x14ac:dyDescent="0.2">
      <c r="A900" t="s">
        <v>1832</v>
      </c>
      <c r="B900" t="s">
        <v>1833</v>
      </c>
      <c r="C900" s="114">
        <v>43466</v>
      </c>
      <c r="D900" s="114">
        <v>401768</v>
      </c>
      <c r="E900" t="s">
        <v>743</v>
      </c>
      <c r="F900">
        <v>5</v>
      </c>
      <c r="G900"/>
      <c r="H900"/>
    </row>
    <row r="901" spans="1:8" x14ac:dyDescent="0.2">
      <c r="A901" t="s">
        <v>1834</v>
      </c>
      <c r="B901" t="s">
        <v>1835</v>
      </c>
      <c r="C901" s="114">
        <v>43466</v>
      </c>
      <c r="D901" s="114">
        <v>401768</v>
      </c>
      <c r="E901" t="s">
        <v>743</v>
      </c>
      <c r="F901">
        <v>5</v>
      </c>
      <c r="G901"/>
      <c r="H901"/>
    </row>
    <row r="902" spans="1:8" x14ac:dyDescent="0.2">
      <c r="A902" t="s">
        <v>1834</v>
      </c>
      <c r="B902" t="s">
        <v>1835</v>
      </c>
      <c r="C902" s="114">
        <v>44654</v>
      </c>
      <c r="D902" s="114">
        <v>401768</v>
      </c>
      <c r="E902" t="s">
        <v>743</v>
      </c>
      <c r="F902">
        <v>5</v>
      </c>
      <c r="G902"/>
      <c r="H902"/>
    </row>
    <row r="903" spans="1:8" x14ac:dyDescent="0.2">
      <c r="A903" t="s">
        <v>1836</v>
      </c>
      <c r="B903" t="s">
        <v>1837</v>
      </c>
      <c r="C903" s="114">
        <v>44654</v>
      </c>
      <c r="D903" s="114">
        <v>401768</v>
      </c>
      <c r="E903" t="s">
        <v>743</v>
      </c>
      <c r="F903">
        <v>5</v>
      </c>
      <c r="G903"/>
      <c r="H903"/>
    </row>
    <row r="904" spans="1:8" x14ac:dyDescent="0.2">
      <c r="A904" t="s">
        <v>1836</v>
      </c>
      <c r="B904" t="s">
        <v>1837</v>
      </c>
      <c r="C904" s="114">
        <v>43466</v>
      </c>
      <c r="D904" s="114">
        <v>401768</v>
      </c>
      <c r="E904" t="s">
        <v>743</v>
      </c>
      <c r="F904">
        <v>5</v>
      </c>
      <c r="G904"/>
      <c r="H904"/>
    </row>
    <row r="905" spans="1:8" x14ac:dyDescent="0.2">
      <c r="A905" t="s">
        <v>1838</v>
      </c>
      <c r="B905" t="s">
        <v>1839</v>
      </c>
      <c r="C905" s="114">
        <v>43466</v>
      </c>
      <c r="D905" s="114">
        <v>401768</v>
      </c>
      <c r="E905" t="s">
        <v>743</v>
      </c>
      <c r="F905">
        <v>5</v>
      </c>
      <c r="G905"/>
      <c r="H905"/>
    </row>
    <row r="906" spans="1:8" x14ac:dyDescent="0.2">
      <c r="A906" t="s">
        <v>1838</v>
      </c>
      <c r="B906" t="s">
        <v>1839</v>
      </c>
      <c r="C906" s="114">
        <v>44654</v>
      </c>
      <c r="D906" s="114">
        <v>401768</v>
      </c>
      <c r="E906" t="s">
        <v>743</v>
      </c>
      <c r="F906">
        <v>5</v>
      </c>
      <c r="G906"/>
      <c r="H906"/>
    </row>
    <row r="907" spans="1:8" x14ac:dyDescent="0.2">
      <c r="A907" t="s">
        <v>1840</v>
      </c>
      <c r="B907" t="s">
        <v>1841</v>
      </c>
      <c r="C907" s="114">
        <v>44654</v>
      </c>
      <c r="D907" s="114">
        <v>401768</v>
      </c>
      <c r="E907" t="s">
        <v>743</v>
      </c>
      <c r="F907">
        <v>5</v>
      </c>
      <c r="G907"/>
      <c r="H907"/>
    </row>
    <row r="908" spans="1:8" x14ac:dyDescent="0.2">
      <c r="A908" t="s">
        <v>1840</v>
      </c>
      <c r="B908" t="s">
        <v>1841</v>
      </c>
      <c r="C908" s="114">
        <v>43466</v>
      </c>
      <c r="D908" s="114">
        <v>401768</v>
      </c>
      <c r="E908" t="s">
        <v>743</v>
      </c>
      <c r="F908">
        <v>5</v>
      </c>
      <c r="G908"/>
      <c r="H908"/>
    </row>
    <row r="909" spans="1:8" x14ac:dyDescent="0.2">
      <c r="A909" t="s">
        <v>1842</v>
      </c>
      <c r="B909" t="s">
        <v>1843</v>
      </c>
      <c r="C909" s="114">
        <v>43466</v>
      </c>
      <c r="D909" s="114">
        <v>401768</v>
      </c>
      <c r="E909" t="s">
        <v>743</v>
      </c>
      <c r="F909">
        <v>5</v>
      </c>
      <c r="G909"/>
      <c r="H909"/>
    </row>
    <row r="910" spans="1:8" x14ac:dyDescent="0.2">
      <c r="A910" t="s">
        <v>1842</v>
      </c>
      <c r="B910" t="s">
        <v>1843</v>
      </c>
      <c r="C910" s="114">
        <v>44654</v>
      </c>
      <c r="D910" s="114">
        <v>401768</v>
      </c>
      <c r="E910" t="s">
        <v>743</v>
      </c>
      <c r="F910">
        <v>5</v>
      </c>
      <c r="G910"/>
      <c r="H910"/>
    </row>
    <row r="911" spans="1:8" x14ac:dyDescent="0.2">
      <c r="A911" t="s">
        <v>1844</v>
      </c>
      <c r="B911" t="s">
        <v>1845</v>
      </c>
      <c r="C911" s="114">
        <v>44654</v>
      </c>
      <c r="D911" s="114">
        <v>401768</v>
      </c>
      <c r="E911" t="s">
        <v>743</v>
      </c>
      <c r="F911">
        <v>5</v>
      </c>
      <c r="G911"/>
      <c r="H911"/>
    </row>
    <row r="912" spans="1:8" x14ac:dyDescent="0.2">
      <c r="A912" t="s">
        <v>1844</v>
      </c>
      <c r="B912" t="s">
        <v>1845</v>
      </c>
      <c r="C912" s="114">
        <v>43466</v>
      </c>
      <c r="D912" s="114">
        <v>401768</v>
      </c>
      <c r="E912" t="s">
        <v>743</v>
      </c>
      <c r="F912">
        <v>5</v>
      </c>
      <c r="G912"/>
      <c r="H912"/>
    </row>
    <row r="913" spans="1:8" x14ac:dyDescent="0.2">
      <c r="A913" t="s">
        <v>1846</v>
      </c>
      <c r="B913" t="s">
        <v>1847</v>
      </c>
      <c r="C913" s="114">
        <v>43466</v>
      </c>
      <c r="D913" s="114">
        <v>401768</v>
      </c>
      <c r="E913" t="s">
        <v>743</v>
      </c>
      <c r="F913">
        <v>5</v>
      </c>
      <c r="G913"/>
      <c r="H913"/>
    </row>
    <row r="914" spans="1:8" x14ac:dyDescent="0.2">
      <c r="A914" t="s">
        <v>1846</v>
      </c>
      <c r="B914" t="s">
        <v>1847</v>
      </c>
      <c r="C914" s="114">
        <v>44654</v>
      </c>
      <c r="D914" s="114">
        <v>401768</v>
      </c>
      <c r="E914" t="s">
        <v>743</v>
      </c>
      <c r="F914">
        <v>5</v>
      </c>
      <c r="G914"/>
      <c r="H914"/>
    </row>
    <row r="915" spans="1:8" x14ac:dyDescent="0.2">
      <c r="A915" t="s">
        <v>1848</v>
      </c>
      <c r="B915" t="s">
        <v>1849</v>
      </c>
      <c r="C915" s="114">
        <v>44654</v>
      </c>
      <c r="D915" s="114">
        <v>401768</v>
      </c>
      <c r="E915" t="s">
        <v>743</v>
      </c>
      <c r="F915">
        <v>5</v>
      </c>
      <c r="G915"/>
      <c r="H915"/>
    </row>
    <row r="916" spans="1:8" x14ac:dyDescent="0.2">
      <c r="A916" t="s">
        <v>1848</v>
      </c>
      <c r="B916" t="s">
        <v>1849</v>
      </c>
      <c r="C916" s="114">
        <v>43466</v>
      </c>
      <c r="D916" s="114">
        <v>401768</v>
      </c>
      <c r="E916" t="s">
        <v>743</v>
      </c>
      <c r="F916">
        <v>5</v>
      </c>
      <c r="G916"/>
      <c r="H916"/>
    </row>
    <row r="917" spans="1:8" x14ac:dyDescent="0.2">
      <c r="A917" t="s">
        <v>1850</v>
      </c>
      <c r="B917" t="s">
        <v>1851</v>
      </c>
      <c r="C917" s="114">
        <v>43466</v>
      </c>
      <c r="D917" s="114">
        <v>401768</v>
      </c>
      <c r="E917" t="s">
        <v>743</v>
      </c>
      <c r="F917">
        <v>5</v>
      </c>
      <c r="G917"/>
      <c r="H917"/>
    </row>
    <row r="918" spans="1:8" x14ac:dyDescent="0.2">
      <c r="A918" t="s">
        <v>1850</v>
      </c>
      <c r="B918" t="s">
        <v>1851</v>
      </c>
      <c r="C918" s="114">
        <v>44654</v>
      </c>
      <c r="D918" s="114">
        <v>401768</v>
      </c>
      <c r="E918" t="s">
        <v>743</v>
      </c>
      <c r="F918">
        <v>5</v>
      </c>
      <c r="G918"/>
      <c r="H918"/>
    </row>
    <row r="919" spans="1:8" x14ac:dyDescent="0.2">
      <c r="A919" t="s">
        <v>1852</v>
      </c>
      <c r="B919" t="s">
        <v>1853</v>
      </c>
      <c r="C919" s="114">
        <v>44654</v>
      </c>
      <c r="D919" s="114">
        <v>401768</v>
      </c>
      <c r="E919" t="s">
        <v>743</v>
      </c>
      <c r="F919">
        <v>5</v>
      </c>
      <c r="G919"/>
      <c r="H919"/>
    </row>
    <row r="920" spans="1:8" x14ac:dyDescent="0.2">
      <c r="A920" t="s">
        <v>1852</v>
      </c>
      <c r="B920" t="s">
        <v>1853</v>
      </c>
      <c r="C920" s="114">
        <v>43466</v>
      </c>
      <c r="D920" s="114">
        <v>401768</v>
      </c>
      <c r="E920" t="s">
        <v>743</v>
      </c>
      <c r="F920">
        <v>5</v>
      </c>
      <c r="G920"/>
      <c r="H920"/>
    </row>
    <row r="921" spans="1:8" x14ac:dyDescent="0.2">
      <c r="A921" t="s">
        <v>1854</v>
      </c>
      <c r="B921" t="s">
        <v>1855</v>
      </c>
      <c r="C921" s="114">
        <v>43466</v>
      </c>
      <c r="D921" s="114">
        <v>401768</v>
      </c>
      <c r="E921" t="s">
        <v>743</v>
      </c>
      <c r="F921">
        <v>5</v>
      </c>
      <c r="G921"/>
      <c r="H921"/>
    </row>
    <row r="922" spans="1:8" x14ac:dyDescent="0.2">
      <c r="A922" t="s">
        <v>1854</v>
      </c>
      <c r="B922" t="s">
        <v>1855</v>
      </c>
      <c r="C922" s="114">
        <v>44654</v>
      </c>
      <c r="D922" s="114">
        <v>401768</v>
      </c>
      <c r="E922" t="s">
        <v>743</v>
      </c>
      <c r="F922">
        <v>5</v>
      </c>
      <c r="G922"/>
      <c r="H922"/>
    </row>
    <row r="923" spans="1:8" x14ac:dyDescent="0.2">
      <c r="A923" t="s">
        <v>1856</v>
      </c>
      <c r="B923" t="s">
        <v>1857</v>
      </c>
      <c r="C923" s="114">
        <v>44654</v>
      </c>
      <c r="D923" s="114">
        <v>401768</v>
      </c>
      <c r="E923" t="s">
        <v>743</v>
      </c>
      <c r="F923">
        <v>5</v>
      </c>
      <c r="G923"/>
      <c r="H923"/>
    </row>
    <row r="924" spans="1:8" x14ac:dyDescent="0.2">
      <c r="A924" t="s">
        <v>1856</v>
      </c>
      <c r="B924" t="s">
        <v>1857</v>
      </c>
      <c r="C924" s="114">
        <v>43466</v>
      </c>
      <c r="D924" s="114">
        <v>401768</v>
      </c>
      <c r="E924" t="s">
        <v>743</v>
      </c>
      <c r="F924">
        <v>5</v>
      </c>
      <c r="G924"/>
      <c r="H924"/>
    </row>
    <row r="925" spans="1:8" x14ac:dyDescent="0.2">
      <c r="A925" t="s">
        <v>3818</v>
      </c>
      <c r="B925" t="s">
        <v>3819</v>
      </c>
      <c r="C925" s="114">
        <v>43466</v>
      </c>
      <c r="D925" s="114">
        <v>401768</v>
      </c>
      <c r="E925" t="s">
        <v>743</v>
      </c>
      <c r="F925">
        <v>5</v>
      </c>
      <c r="G925"/>
      <c r="H925"/>
    </row>
    <row r="926" spans="1:8" x14ac:dyDescent="0.2">
      <c r="A926" t="s">
        <v>3820</v>
      </c>
      <c r="B926" t="s">
        <v>3821</v>
      </c>
      <c r="C926" s="114">
        <v>43466</v>
      </c>
      <c r="D926" s="114">
        <v>401768</v>
      </c>
      <c r="E926" t="s">
        <v>743</v>
      </c>
      <c r="F926">
        <v>5</v>
      </c>
      <c r="G926"/>
      <c r="H926"/>
    </row>
    <row r="927" spans="1:8" x14ac:dyDescent="0.2">
      <c r="A927" t="s">
        <v>3822</v>
      </c>
      <c r="B927" t="s">
        <v>3823</v>
      </c>
      <c r="C927" s="114">
        <v>43466</v>
      </c>
      <c r="D927" s="114">
        <v>401768</v>
      </c>
      <c r="E927" t="s">
        <v>743</v>
      </c>
      <c r="F927">
        <v>5</v>
      </c>
      <c r="G927"/>
      <c r="H927"/>
    </row>
    <row r="928" spans="1:8" x14ac:dyDescent="0.2">
      <c r="A928" t="s">
        <v>3824</v>
      </c>
      <c r="B928" t="s">
        <v>3825</v>
      </c>
      <c r="C928" s="114">
        <v>43466</v>
      </c>
      <c r="D928" s="114">
        <v>401768</v>
      </c>
      <c r="E928" t="s">
        <v>743</v>
      </c>
      <c r="F928">
        <v>5</v>
      </c>
      <c r="G928"/>
      <c r="H928"/>
    </row>
    <row r="929" spans="1:8" x14ac:dyDescent="0.2">
      <c r="A929" t="s">
        <v>1858</v>
      </c>
      <c r="B929" t="s">
        <v>1859</v>
      </c>
      <c r="C929" s="114">
        <v>44654</v>
      </c>
      <c r="D929" s="114">
        <v>401768</v>
      </c>
      <c r="E929" t="s">
        <v>743</v>
      </c>
      <c r="F929">
        <v>5</v>
      </c>
      <c r="G929"/>
      <c r="H929"/>
    </row>
    <row r="930" spans="1:8" x14ac:dyDescent="0.2">
      <c r="A930" t="s">
        <v>1858</v>
      </c>
      <c r="B930" t="s">
        <v>1859</v>
      </c>
      <c r="C930" s="114">
        <v>43466</v>
      </c>
      <c r="D930" s="114">
        <v>401768</v>
      </c>
      <c r="E930" t="s">
        <v>743</v>
      </c>
      <c r="F930">
        <v>5</v>
      </c>
      <c r="G930"/>
      <c r="H930"/>
    </row>
    <row r="931" spans="1:8" x14ac:dyDescent="0.2">
      <c r="A931" t="s">
        <v>1860</v>
      </c>
      <c r="B931" t="s">
        <v>1861</v>
      </c>
      <c r="C931" s="114">
        <v>43466</v>
      </c>
      <c r="D931" s="114">
        <v>401768</v>
      </c>
      <c r="E931" t="s">
        <v>743</v>
      </c>
      <c r="F931">
        <v>5</v>
      </c>
      <c r="G931"/>
      <c r="H931"/>
    </row>
    <row r="932" spans="1:8" x14ac:dyDescent="0.2">
      <c r="A932" t="s">
        <v>1860</v>
      </c>
      <c r="B932" t="s">
        <v>1861</v>
      </c>
      <c r="C932" s="114">
        <v>44654</v>
      </c>
      <c r="D932" s="114">
        <v>401768</v>
      </c>
      <c r="E932" t="s">
        <v>743</v>
      </c>
      <c r="F932">
        <v>5</v>
      </c>
      <c r="G932"/>
      <c r="H932"/>
    </row>
    <row r="933" spans="1:8" x14ac:dyDescent="0.2">
      <c r="A933" t="s">
        <v>1862</v>
      </c>
      <c r="B933" t="s">
        <v>1863</v>
      </c>
      <c r="C933" s="114">
        <v>43466</v>
      </c>
      <c r="D933" s="114">
        <v>401768</v>
      </c>
      <c r="E933" t="s">
        <v>743</v>
      </c>
      <c r="F933">
        <v>5</v>
      </c>
      <c r="G933"/>
      <c r="H933"/>
    </row>
    <row r="934" spans="1:8" x14ac:dyDescent="0.2">
      <c r="A934" t="s">
        <v>1862</v>
      </c>
      <c r="B934" t="s">
        <v>1863</v>
      </c>
      <c r="C934" s="114">
        <v>44654</v>
      </c>
      <c r="D934" s="114">
        <v>401768</v>
      </c>
      <c r="E934" t="s">
        <v>743</v>
      </c>
      <c r="F934">
        <v>5</v>
      </c>
      <c r="G934"/>
      <c r="H934"/>
    </row>
    <row r="935" spans="1:8" x14ac:dyDescent="0.2">
      <c r="A935" t="s">
        <v>1864</v>
      </c>
      <c r="B935" t="s">
        <v>1865</v>
      </c>
      <c r="C935" s="114">
        <v>43466</v>
      </c>
      <c r="D935" s="114">
        <v>401768</v>
      </c>
      <c r="E935" t="s">
        <v>743</v>
      </c>
      <c r="F935">
        <v>5</v>
      </c>
      <c r="G935"/>
      <c r="H935"/>
    </row>
    <row r="936" spans="1:8" x14ac:dyDescent="0.2">
      <c r="A936" t="s">
        <v>1864</v>
      </c>
      <c r="B936" t="s">
        <v>1865</v>
      </c>
      <c r="C936" s="114">
        <v>44654</v>
      </c>
      <c r="D936" s="114">
        <v>401768</v>
      </c>
      <c r="E936" t="s">
        <v>743</v>
      </c>
      <c r="F936">
        <v>5</v>
      </c>
      <c r="G936"/>
      <c r="H936"/>
    </row>
    <row r="937" spans="1:8" x14ac:dyDescent="0.2">
      <c r="A937" t="s">
        <v>1866</v>
      </c>
      <c r="B937" t="s">
        <v>1867</v>
      </c>
      <c r="C937" s="114">
        <v>44654</v>
      </c>
      <c r="D937" s="114">
        <v>401768</v>
      </c>
      <c r="E937" t="s">
        <v>743</v>
      </c>
      <c r="F937">
        <v>5</v>
      </c>
      <c r="G937"/>
      <c r="H937"/>
    </row>
    <row r="938" spans="1:8" x14ac:dyDescent="0.2">
      <c r="A938" t="s">
        <v>1866</v>
      </c>
      <c r="B938" t="s">
        <v>1867</v>
      </c>
      <c r="C938" s="114">
        <v>43466</v>
      </c>
      <c r="D938" s="114">
        <v>401768</v>
      </c>
      <c r="E938" t="s">
        <v>743</v>
      </c>
      <c r="F938">
        <v>5</v>
      </c>
      <c r="G938"/>
      <c r="H938"/>
    </row>
    <row r="939" spans="1:8" x14ac:dyDescent="0.2">
      <c r="A939" t="s">
        <v>1868</v>
      </c>
      <c r="B939" t="s">
        <v>1869</v>
      </c>
      <c r="C939" s="114">
        <v>44654</v>
      </c>
      <c r="D939" s="114">
        <v>401768</v>
      </c>
      <c r="E939" t="s">
        <v>743</v>
      </c>
      <c r="F939">
        <v>5</v>
      </c>
      <c r="G939"/>
      <c r="H939"/>
    </row>
    <row r="940" spans="1:8" x14ac:dyDescent="0.2">
      <c r="A940" t="s">
        <v>1868</v>
      </c>
      <c r="B940" t="s">
        <v>1869</v>
      </c>
      <c r="C940" s="114">
        <v>43466</v>
      </c>
      <c r="D940" s="114">
        <v>401768</v>
      </c>
      <c r="E940" t="s">
        <v>743</v>
      </c>
      <c r="F940">
        <v>5</v>
      </c>
      <c r="G940"/>
      <c r="H940"/>
    </row>
    <row r="941" spans="1:8" x14ac:dyDescent="0.2">
      <c r="A941" t="s">
        <v>1870</v>
      </c>
      <c r="B941" t="s">
        <v>1871</v>
      </c>
      <c r="C941" s="114">
        <v>44654</v>
      </c>
      <c r="D941" s="114">
        <v>401768</v>
      </c>
      <c r="E941" t="s">
        <v>743</v>
      </c>
      <c r="F941">
        <v>5</v>
      </c>
      <c r="G941"/>
      <c r="H941"/>
    </row>
    <row r="942" spans="1:8" x14ac:dyDescent="0.2">
      <c r="A942" t="s">
        <v>1870</v>
      </c>
      <c r="B942" t="s">
        <v>1871</v>
      </c>
      <c r="C942" s="114">
        <v>43466</v>
      </c>
      <c r="D942" s="114">
        <v>401768</v>
      </c>
      <c r="E942" t="s">
        <v>743</v>
      </c>
      <c r="F942">
        <v>5</v>
      </c>
      <c r="G942"/>
      <c r="H942"/>
    </row>
    <row r="943" spans="1:8" x14ac:dyDescent="0.2">
      <c r="A943" t="s">
        <v>1872</v>
      </c>
      <c r="B943" t="s">
        <v>1873</v>
      </c>
      <c r="C943" s="114">
        <v>44654</v>
      </c>
      <c r="D943" s="114">
        <v>401768</v>
      </c>
      <c r="E943" t="s">
        <v>743</v>
      </c>
      <c r="F943">
        <v>5</v>
      </c>
      <c r="G943"/>
      <c r="H943"/>
    </row>
    <row r="944" spans="1:8" x14ac:dyDescent="0.2">
      <c r="A944" t="s">
        <v>1872</v>
      </c>
      <c r="B944" t="s">
        <v>1873</v>
      </c>
      <c r="C944" s="114">
        <v>43466</v>
      </c>
      <c r="D944" s="114">
        <v>401768</v>
      </c>
      <c r="E944" t="s">
        <v>743</v>
      </c>
      <c r="F944">
        <v>5</v>
      </c>
      <c r="G944"/>
      <c r="H944"/>
    </row>
    <row r="945" spans="1:8" x14ac:dyDescent="0.2">
      <c r="A945" t="s">
        <v>1874</v>
      </c>
      <c r="B945" t="s">
        <v>1875</v>
      </c>
      <c r="C945" s="114">
        <v>43466</v>
      </c>
      <c r="D945" s="114">
        <v>401768</v>
      </c>
      <c r="E945" t="s">
        <v>743</v>
      </c>
      <c r="F945">
        <v>5</v>
      </c>
      <c r="G945"/>
      <c r="H945"/>
    </row>
    <row r="946" spans="1:8" x14ac:dyDescent="0.2">
      <c r="A946" t="s">
        <v>1874</v>
      </c>
      <c r="B946" t="s">
        <v>1875</v>
      </c>
      <c r="C946" s="114">
        <v>44654</v>
      </c>
      <c r="D946" s="114">
        <v>401768</v>
      </c>
      <c r="E946" t="s">
        <v>743</v>
      </c>
      <c r="F946">
        <v>5</v>
      </c>
      <c r="G946"/>
      <c r="H946"/>
    </row>
    <row r="947" spans="1:8" x14ac:dyDescent="0.2">
      <c r="A947" t="s">
        <v>1876</v>
      </c>
      <c r="B947" t="s">
        <v>1877</v>
      </c>
      <c r="C947" s="114">
        <v>44654</v>
      </c>
      <c r="D947" s="114">
        <v>401768</v>
      </c>
      <c r="E947" t="s">
        <v>743</v>
      </c>
      <c r="F947">
        <v>5</v>
      </c>
      <c r="G947"/>
      <c r="H947"/>
    </row>
    <row r="948" spans="1:8" x14ac:dyDescent="0.2">
      <c r="A948" t="s">
        <v>1876</v>
      </c>
      <c r="B948" t="s">
        <v>1877</v>
      </c>
      <c r="C948" s="114">
        <v>43466</v>
      </c>
      <c r="D948" s="114">
        <v>401768</v>
      </c>
      <c r="E948" t="s">
        <v>743</v>
      </c>
      <c r="F948">
        <v>5</v>
      </c>
      <c r="G948"/>
      <c r="H948"/>
    </row>
    <row r="949" spans="1:8" x14ac:dyDescent="0.2">
      <c r="A949" t="s">
        <v>1878</v>
      </c>
      <c r="B949" t="s">
        <v>1879</v>
      </c>
      <c r="C949" s="114">
        <v>43466</v>
      </c>
      <c r="D949" s="114">
        <v>401768</v>
      </c>
      <c r="E949" t="s">
        <v>743</v>
      </c>
      <c r="F949">
        <v>5</v>
      </c>
      <c r="G949"/>
      <c r="H949"/>
    </row>
    <row r="950" spans="1:8" x14ac:dyDescent="0.2">
      <c r="A950" t="s">
        <v>1878</v>
      </c>
      <c r="B950" t="s">
        <v>1879</v>
      </c>
      <c r="C950" s="114">
        <v>44654</v>
      </c>
      <c r="D950" s="114">
        <v>401768</v>
      </c>
      <c r="E950" t="s">
        <v>743</v>
      </c>
      <c r="F950">
        <v>5</v>
      </c>
      <c r="G950"/>
      <c r="H950"/>
    </row>
    <row r="951" spans="1:8" x14ac:dyDescent="0.2">
      <c r="A951" t="s">
        <v>1880</v>
      </c>
      <c r="B951" t="s">
        <v>1881</v>
      </c>
      <c r="C951" s="114">
        <v>43466</v>
      </c>
      <c r="D951" s="114">
        <v>401768</v>
      </c>
      <c r="E951" t="s">
        <v>743</v>
      </c>
      <c r="F951">
        <v>5</v>
      </c>
      <c r="G951"/>
      <c r="H951"/>
    </row>
    <row r="952" spans="1:8" x14ac:dyDescent="0.2">
      <c r="A952" t="s">
        <v>1880</v>
      </c>
      <c r="B952" t="s">
        <v>1881</v>
      </c>
      <c r="C952" s="114">
        <v>44654</v>
      </c>
      <c r="D952" s="114">
        <v>401768</v>
      </c>
      <c r="E952" t="s">
        <v>743</v>
      </c>
      <c r="F952">
        <v>5</v>
      </c>
      <c r="G952"/>
      <c r="H952"/>
    </row>
    <row r="953" spans="1:8" x14ac:dyDescent="0.2">
      <c r="A953" t="s">
        <v>1882</v>
      </c>
      <c r="B953" t="s">
        <v>1883</v>
      </c>
      <c r="C953" s="114">
        <v>44654</v>
      </c>
      <c r="D953" s="114">
        <v>401768</v>
      </c>
      <c r="E953" t="s">
        <v>743</v>
      </c>
      <c r="F953">
        <v>5</v>
      </c>
      <c r="G953"/>
      <c r="H953"/>
    </row>
    <row r="954" spans="1:8" x14ac:dyDescent="0.2">
      <c r="A954" t="s">
        <v>1882</v>
      </c>
      <c r="B954" t="s">
        <v>1883</v>
      </c>
      <c r="C954" s="114">
        <v>43466</v>
      </c>
      <c r="D954" s="114">
        <v>401768</v>
      </c>
      <c r="E954" t="s">
        <v>743</v>
      </c>
      <c r="F954">
        <v>5</v>
      </c>
      <c r="G954"/>
      <c r="H954"/>
    </row>
    <row r="955" spans="1:8" x14ac:dyDescent="0.2">
      <c r="A955" t="s">
        <v>1884</v>
      </c>
      <c r="B955" t="s">
        <v>1885</v>
      </c>
      <c r="C955" s="114">
        <v>44654</v>
      </c>
      <c r="D955" s="114">
        <v>401768</v>
      </c>
      <c r="E955" t="s">
        <v>743</v>
      </c>
      <c r="F955">
        <v>5</v>
      </c>
      <c r="G955"/>
      <c r="H955"/>
    </row>
    <row r="956" spans="1:8" x14ac:dyDescent="0.2">
      <c r="A956" t="s">
        <v>1884</v>
      </c>
      <c r="B956" t="s">
        <v>1885</v>
      </c>
      <c r="C956" s="114">
        <v>43466</v>
      </c>
      <c r="D956" s="114">
        <v>401768</v>
      </c>
      <c r="E956" t="s">
        <v>743</v>
      </c>
      <c r="F956">
        <v>5</v>
      </c>
      <c r="G956"/>
      <c r="H956"/>
    </row>
    <row r="957" spans="1:8" x14ac:dyDescent="0.2">
      <c r="A957" t="s">
        <v>1886</v>
      </c>
      <c r="B957" t="s">
        <v>1887</v>
      </c>
      <c r="C957" s="114">
        <v>43466</v>
      </c>
      <c r="D957" s="114">
        <v>401768</v>
      </c>
      <c r="E957" t="s">
        <v>743</v>
      </c>
      <c r="F957">
        <v>5</v>
      </c>
      <c r="G957"/>
      <c r="H957"/>
    </row>
    <row r="958" spans="1:8" x14ac:dyDescent="0.2">
      <c r="A958" t="s">
        <v>1886</v>
      </c>
      <c r="B958" t="s">
        <v>1887</v>
      </c>
      <c r="C958" s="114">
        <v>44654</v>
      </c>
      <c r="D958" s="114">
        <v>401768</v>
      </c>
      <c r="E958" t="s">
        <v>743</v>
      </c>
      <c r="F958">
        <v>5</v>
      </c>
      <c r="G958"/>
      <c r="H958"/>
    </row>
    <row r="959" spans="1:8" x14ac:dyDescent="0.2">
      <c r="A959" t="s">
        <v>1888</v>
      </c>
      <c r="B959" t="s">
        <v>1889</v>
      </c>
      <c r="C959" s="114">
        <v>44654</v>
      </c>
      <c r="D959" s="114">
        <v>401768</v>
      </c>
      <c r="E959" t="s">
        <v>743</v>
      </c>
      <c r="F959">
        <v>5</v>
      </c>
      <c r="G959"/>
      <c r="H959"/>
    </row>
    <row r="960" spans="1:8" x14ac:dyDescent="0.2">
      <c r="A960" t="s">
        <v>1888</v>
      </c>
      <c r="B960" t="s">
        <v>1889</v>
      </c>
      <c r="C960" s="114">
        <v>43466</v>
      </c>
      <c r="D960" s="114">
        <v>401768</v>
      </c>
      <c r="E960" t="s">
        <v>743</v>
      </c>
      <c r="F960">
        <v>5</v>
      </c>
      <c r="G960"/>
      <c r="H960"/>
    </row>
    <row r="961" spans="1:8" x14ac:dyDescent="0.2">
      <c r="A961" t="s">
        <v>1890</v>
      </c>
      <c r="B961" t="s">
        <v>1891</v>
      </c>
      <c r="C961" s="114">
        <v>44654</v>
      </c>
      <c r="D961" s="114">
        <v>401768</v>
      </c>
      <c r="E961" t="s">
        <v>743</v>
      </c>
      <c r="F961">
        <v>5</v>
      </c>
      <c r="G961"/>
      <c r="H961"/>
    </row>
    <row r="962" spans="1:8" x14ac:dyDescent="0.2">
      <c r="A962" t="s">
        <v>1890</v>
      </c>
      <c r="B962" t="s">
        <v>1891</v>
      </c>
      <c r="C962" s="114">
        <v>43466</v>
      </c>
      <c r="D962" s="114">
        <v>401768</v>
      </c>
      <c r="E962" t="s">
        <v>743</v>
      </c>
      <c r="F962">
        <v>5</v>
      </c>
      <c r="G962"/>
      <c r="H962"/>
    </row>
    <row r="963" spans="1:8" x14ac:dyDescent="0.2">
      <c r="A963" t="s">
        <v>1892</v>
      </c>
      <c r="B963" t="s">
        <v>1893</v>
      </c>
      <c r="C963" s="114">
        <v>43466</v>
      </c>
      <c r="D963" s="114">
        <v>401768</v>
      </c>
      <c r="E963" t="s">
        <v>741</v>
      </c>
      <c r="F963">
        <v>3</v>
      </c>
      <c r="G963"/>
      <c r="H963"/>
    </row>
    <row r="964" spans="1:8" x14ac:dyDescent="0.2">
      <c r="A964" t="s">
        <v>1892</v>
      </c>
      <c r="B964" t="s">
        <v>1893</v>
      </c>
      <c r="C964" s="114">
        <v>44654</v>
      </c>
      <c r="D964" s="114">
        <v>401768</v>
      </c>
      <c r="E964" t="s">
        <v>741</v>
      </c>
      <c r="F964">
        <v>3</v>
      </c>
      <c r="G964"/>
      <c r="H964"/>
    </row>
    <row r="965" spans="1:8" x14ac:dyDescent="0.2">
      <c r="A965" t="s">
        <v>1894</v>
      </c>
      <c r="B965" t="s">
        <v>1895</v>
      </c>
      <c r="C965" s="114">
        <v>44654</v>
      </c>
      <c r="D965" s="114">
        <v>401768</v>
      </c>
      <c r="E965" t="s">
        <v>741</v>
      </c>
      <c r="F965">
        <v>3</v>
      </c>
      <c r="G965"/>
      <c r="H965"/>
    </row>
    <row r="966" spans="1:8" x14ac:dyDescent="0.2">
      <c r="A966" t="s">
        <v>1894</v>
      </c>
      <c r="B966" t="s">
        <v>1895</v>
      </c>
      <c r="C966" s="114">
        <v>43466</v>
      </c>
      <c r="D966" s="114">
        <v>401768</v>
      </c>
      <c r="E966" t="s">
        <v>741</v>
      </c>
      <c r="F966">
        <v>3</v>
      </c>
      <c r="G966"/>
      <c r="H966"/>
    </row>
    <row r="967" spans="1:8" x14ac:dyDescent="0.2">
      <c r="A967" t="s">
        <v>3826</v>
      </c>
      <c r="B967" t="s">
        <v>3827</v>
      </c>
      <c r="C967" s="114">
        <v>44654</v>
      </c>
      <c r="D967" s="114">
        <v>401768</v>
      </c>
      <c r="E967" t="s">
        <v>741</v>
      </c>
      <c r="F967">
        <v>3</v>
      </c>
      <c r="G967"/>
      <c r="H967"/>
    </row>
    <row r="968" spans="1:8" x14ac:dyDescent="0.2">
      <c r="A968" t="s">
        <v>3828</v>
      </c>
      <c r="B968" t="s">
        <v>3829</v>
      </c>
      <c r="C968" s="114">
        <v>44654</v>
      </c>
      <c r="D968" s="114">
        <v>401768</v>
      </c>
      <c r="E968" t="s">
        <v>741</v>
      </c>
      <c r="F968">
        <v>3</v>
      </c>
      <c r="G968"/>
      <c r="H968"/>
    </row>
    <row r="969" spans="1:8" x14ac:dyDescent="0.2">
      <c r="A969" t="s">
        <v>3830</v>
      </c>
      <c r="B969" t="s">
        <v>3831</v>
      </c>
      <c r="C969" s="114">
        <v>44654</v>
      </c>
      <c r="D969" s="114">
        <v>401768</v>
      </c>
      <c r="E969" t="s">
        <v>741</v>
      </c>
      <c r="F969">
        <v>3</v>
      </c>
      <c r="G969"/>
      <c r="H969"/>
    </row>
    <row r="970" spans="1:8" x14ac:dyDescent="0.2">
      <c r="A970" t="s">
        <v>1896</v>
      </c>
      <c r="B970" t="s">
        <v>1897</v>
      </c>
      <c r="C970" s="114">
        <v>44654</v>
      </c>
      <c r="D970" s="114">
        <v>401768</v>
      </c>
      <c r="E970" t="s">
        <v>741</v>
      </c>
      <c r="F970">
        <v>3</v>
      </c>
      <c r="G970"/>
      <c r="H970"/>
    </row>
    <row r="971" spans="1:8" x14ac:dyDescent="0.2">
      <c r="A971" t="s">
        <v>1896</v>
      </c>
      <c r="B971" t="s">
        <v>1897</v>
      </c>
      <c r="C971" s="114">
        <v>43466</v>
      </c>
      <c r="D971" s="114">
        <v>401768</v>
      </c>
      <c r="E971" t="s">
        <v>741</v>
      </c>
      <c r="F971">
        <v>3</v>
      </c>
      <c r="G971"/>
      <c r="H971"/>
    </row>
    <row r="972" spans="1:8" x14ac:dyDescent="0.2">
      <c r="A972" t="s">
        <v>1898</v>
      </c>
      <c r="B972" t="s">
        <v>1899</v>
      </c>
      <c r="C972" s="114">
        <v>43466</v>
      </c>
      <c r="D972" s="114">
        <v>401768</v>
      </c>
      <c r="E972" t="s">
        <v>741</v>
      </c>
      <c r="F972">
        <v>3</v>
      </c>
      <c r="G972"/>
      <c r="H972"/>
    </row>
    <row r="973" spans="1:8" x14ac:dyDescent="0.2">
      <c r="A973" t="s">
        <v>1898</v>
      </c>
      <c r="B973" t="s">
        <v>1899</v>
      </c>
      <c r="C973" s="114">
        <v>44654</v>
      </c>
      <c r="D973" s="114">
        <v>401768</v>
      </c>
      <c r="E973" t="s">
        <v>741</v>
      </c>
      <c r="F973">
        <v>3</v>
      </c>
      <c r="G973"/>
      <c r="H973"/>
    </row>
    <row r="974" spans="1:8" x14ac:dyDescent="0.2">
      <c r="A974" t="s">
        <v>3832</v>
      </c>
      <c r="B974" t="s">
        <v>3833</v>
      </c>
      <c r="C974" s="114">
        <v>44654</v>
      </c>
      <c r="D974" s="114">
        <v>401768</v>
      </c>
      <c r="E974" t="s">
        <v>741</v>
      </c>
      <c r="F974">
        <v>3</v>
      </c>
      <c r="G974"/>
      <c r="H974"/>
    </row>
    <row r="975" spans="1:8" x14ac:dyDescent="0.2">
      <c r="A975" t="s">
        <v>3834</v>
      </c>
      <c r="B975" t="s">
        <v>3835</v>
      </c>
      <c r="C975" s="114">
        <v>44654</v>
      </c>
      <c r="D975" s="114">
        <v>401768</v>
      </c>
      <c r="E975" t="s">
        <v>741</v>
      </c>
      <c r="F975">
        <v>3</v>
      </c>
      <c r="G975"/>
      <c r="H975"/>
    </row>
    <row r="976" spans="1:8" x14ac:dyDescent="0.2">
      <c r="A976" t="s">
        <v>3836</v>
      </c>
      <c r="B976" t="s">
        <v>3837</v>
      </c>
      <c r="C976" s="114">
        <v>44654</v>
      </c>
      <c r="D976" s="114">
        <v>401768</v>
      </c>
      <c r="E976" t="s">
        <v>741</v>
      </c>
      <c r="F976">
        <v>3</v>
      </c>
      <c r="G976"/>
      <c r="H976"/>
    </row>
    <row r="977" spans="1:8" x14ac:dyDescent="0.2">
      <c r="A977" t="s">
        <v>3836</v>
      </c>
      <c r="B977" t="s">
        <v>3837</v>
      </c>
      <c r="C977" s="114">
        <v>44654</v>
      </c>
      <c r="D977" s="114">
        <v>401768</v>
      </c>
      <c r="E977" t="s">
        <v>741</v>
      </c>
      <c r="F977">
        <v>3</v>
      </c>
      <c r="G977"/>
      <c r="H977"/>
    </row>
    <row r="978" spans="1:8" x14ac:dyDescent="0.2">
      <c r="A978" t="s">
        <v>1900</v>
      </c>
      <c r="B978" t="s">
        <v>1901</v>
      </c>
      <c r="C978" s="114">
        <v>44654</v>
      </c>
      <c r="D978" s="114">
        <v>401768</v>
      </c>
      <c r="E978" t="s">
        <v>741</v>
      </c>
      <c r="F978">
        <v>3</v>
      </c>
      <c r="G978"/>
      <c r="H978"/>
    </row>
    <row r="979" spans="1:8" x14ac:dyDescent="0.2">
      <c r="A979" t="s">
        <v>1900</v>
      </c>
      <c r="B979" t="s">
        <v>1901</v>
      </c>
      <c r="C979" s="114">
        <v>44681</v>
      </c>
      <c r="D979" s="114">
        <v>401768</v>
      </c>
      <c r="E979" t="s">
        <v>741</v>
      </c>
      <c r="F979">
        <v>3</v>
      </c>
      <c r="G979"/>
      <c r="H979"/>
    </row>
    <row r="980" spans="1:8" x14ac:dyDescent="0.2">
      <c r="A980" t="s">
        <v>1902</v>
      </c>
      <c r="B980" t="s">
        <v>1903</v>
      </c>
      <c r="C980" s="114">
        <v>44654</v>
      </c>
      <c r="D980" s="114">
        <v>401768</v>
      </c>
      <c r="E980" t="s">
        <v>741</v>
      </c>
      <c r="F980">
        <v>3</v>
      </c>
      <c r="G980"/>
      <c r="H980"/>
    </row>
    <row r="981" spans="1:8" x14ac:dyDescent="0.2">
      <c r="A981" t="s">
        <v>1902</v>
      </c>
      <c r="B981" t="s">
        <v>1903</v>
      </c>
      <c r="C981" s="114">
        <v>44681</v>
      </c>
      <c r="D981" s="114">
        <v>401768</v>
      </c>
      <c r="E981" t="s">
        <v>741</v>
      </c>
      <c r="F981">
        <v>3</v>
      </c>
      <c r="G981"/>
      <c r="H981"/>
    </row>
    <row r="982" spans="1:8" x14ac:dyDescent="0.2">
      <c r="A982" t="s">
        <v>3838</v>
      </c>
      <c r="B982" t="s">
        <v>3839</v>
      </c>
      <c r="C982" s="114">
        <v>44681</v>
      </c>
      <c r="D982" s="114">
        <v>401768</v>
      </c>
      <c r="E982" t="s">
        <v>741</v>
      </c>
      <c r="F982">
        <v>3</v>
      </c>
      <c r="G982"/>
      <c r="H982"/>
    </row>
    <row r="983" spans="1:8" x14ac:dyDescent="0.2">
      <c r="A983" t="s">
        <v>3838</v>
      </c>
      <c r="B983" t="s">
        <v>3839</v>
      </c>
      <c r="C983" s="114">
        <v>44654</v>
      </c>
      <c r="D983" s="114">
        <v>401768</v>
      </c>
      <c r="E983" t="s">
        <v>741</v>
      </c>
      <c r="F983">
        <v>3</v>
      </c>
      <c r="G983"/>
      <c r="H983"/>
    </row>
    <row r="984" spans="1:8" x14ac:dyDescent="0.2">
      <c r="A984" t="s">
        <v>3840</v>
      </c>
      <c r="B984" t="s">
        <v>3841</v>
      </c>
      <c r="C984" s="114">
        <v>44654</v>
      </c>
      <c r="D984" s="114">
        <v>401768</v>
      </c>
      <c r="E984" t="s">
        <v>741</v>
      </c>
      <c r="F984">
        <v>3</v>
      </c>
      <c r="G984"/>
      <c r="H984"/>
    </row>
    <row r="985" spans="1:8" x14ac:dyDescent="0.2">
      <c r="A985" t="s">
        <v>3840</v>
      </c>
      <c r="B985" t="s">
        <v>3841</v>
      </c>
      <c r="C985" s="114">
        <v>44681</v>
      </c>
      <c r="D985" s="114">
        <v>401768</v>
      </c>
      <c r="E985" t="s">
        <v>741</v>
      </c>
      <c r="F985">
        <v>3</v>
      </c>
      <c r="G985"/>
      <c r="H985"/>
    </row>
    <row r="986" spans="1:8" x14ac:dyDescent="0.2">
      <c r="A986" t="s">
        <v>3842</v>
      </c>
      <c r="B986" t="s">
        <v>3843</v>
      </c>
      <c r="C986" s="114">
        <v>44654</v>
      </c>
      <c r="D986" s="114">
        <v>401768</v>
      </c>
      <c r="E986" t="s">
        <v>741</v>
      </c>
      <c r="F986">
        <v>3</v>
      </c>
      <c r="G986"/>
      <c r="H986"/>
    </row>
    <row r="987" spans="1:8" x14ac:dyDescent="0.2">
      <c r="A987" t="s">
        <v>3842</v>
      </c>
      <c r="B987" t="s">
        <v>3843</v>
      </c>
      <c r="C987" s="114">
        <v>44681</v>
      </c>
      <c r="D987" s="114">
        <v>401768</v>
      </c>
      <c r="E987" t="s">
        <v>741</v>
      </c>
      <c r="F987">
        <v>3</v>
      </c>
      <c r="G987"/>
      <c r="H987"/>
    </row>
    <row r="988" spans="1:8" x14ac:dyDescent="0.2">
      <c r="A988" t="s">
        <v>1904</v>
      </c>
      <c r="B988" t="s">
        <v>1905</v>
      </c>
      <c r="C988" s="114">
        <v>44681</v>
      </c>
      <c r="D988" s="114">
        <v>401768</v>
      </c>
      <c r="E988" t="s">
        <v>741</v>
      </c>
      <c r="F988">
        <v>3</v>
      </c>
      <c r="G988"/>
      <c r="H988"/>
    </row>
    <row r="989" spans="1:8" x14ac:dyDescent="0.2">
      <c r="A989" t="s">
        <v>1906</v>
      </c>
      <c r="B989" t="s">
        <v>1907</v>
      </c>
      <c r="C989" s="114">
        <v>44681</v>
      </c>
      <c r="D989" s="114">
        <v>401768</v>
      </c>
      <c r="E989" t="s">
        <v>741</v>
      </c>
      <c r="F989">
        <v>3</v>
      </c>
      <c r="G989"/>
      <c r="H989"/>
    </row>
    <row r="990" spans="1:8" x14ac:dyDescent="0.2">
      <c r="A990" t="s">
        <v>3844</v>
      </c>
      <c r="B990" t="s">
        <v>3845</v>
      </c>
      <c r="C990" s="114">
        <v>44681</v>
      </c>
      <c r="D990" s="114">
        <v>401768</v>
      </c>
      <c r="E990" t="s">
        <v>741</v>
      </c>
      <c r="F990">
        <v>3</v>
      </c>
      <c r="G990"/>
      <c r="H990"/>
    </row>
    <row r="991" spans="1:8" x14ac:dyDescent="0.2">
      <c r="A991" t="s">
        <v>3846</v>
      </c>
      <c r="B991" t="s">
        <v>3847</v>
      </c>
      <c r="C991" s="114">
        <v>44681</v>
      </c>
      <c r="D991" s="114">
        <v>401768</v>
      </c>
      <c r="E991" t="s">
        <v>741</v>
      </c>
      <c r="F991">
        <v>3</v>
      </c>
      <c r="G991"/>
      <c r="H991"/>
    </row>
    <row r="992" spans="1:8" x14ac:dyDescent="0.2">
      <c r="A992" t="s">
        <v>3848</v>
      </c>
      <c r="B992" t="s">
        <v>3849</v>
      </c>
      <c r="C992" s="114">
        <v>44681</v>
      </c>
      <c r="D992" s="114">
        <v>401768</v>
      </c>
      <c r="E992" t="s">
        <v>741</v>
      </c>
      <c r="F992">
        <v>3</v>
      </c>
      <c r="G992"/>
      <c r="H992"/>
    </row>
    <row r="993" spans="1:8" x14ac:dyDescent="0.2">
      <c r="A993" t="s">
        <v>1908</v>
      </c>
      <c r="B993" t="s">
        <v>1909</v>
      </c>
      <c r="C993" s="114">
        <v>44654</v>
      </c>
      <c r="D993" s="114">
        <v>401768</v>
      </c>
      <c r="E993" t="s">
        <v>741</v>
      </c>
      <c r="F993">
        <v>3</v>
      </c>
      <c r="G993"/>
      <c r="H993"/>
    </row>
    <row r="994" spans="1:8" x14ac:dyDescent="0.2">
      <c r="A994" t="s">
        <v>1910</v>
      </c>
      <c r="B994" t="s">
        <v>1911</v>
      </c>
      <c r="C994" s="114">
        <v>44654</v>
      </c>
      <c r="D994" s="114">
        <v>401768</v>
      </c>
      <c r="E994" t="s">
        <v>741</v>
      </c>
      <c r="F994">
        <v>3</v>
      </c>
      <c r="G994"/>
      <c r="H994"/>
    </row>
    <row r="995" spans="1:8" x14ac:dyDescent="0.2">
      <c r="A995" t="s">
        <v>3850</v>
      </c>
      <c r="B995" t="s">
        <v>3851</v>
      </c>
      <c r="C995" s="114">
        <v>44654</v>
      </c>
      <c r="D995" s="114">
        <v>401768</v>
      </c>
      <c r="E995" t="s">
        <v>741</v>
      </c>
      <c r="F995">
        <v>3</v>
      </c>
      <c r="G995"/>
      <c r="H995"/>
    </row>
    <row r="996" spans="1:8" x14ac:dyDescent="0.2">
      <c r="A996" t="s">
        <v>3852</v>
      </c>
      <c r="B996" t="s">
        <v>3851</v>
      </c>
      <c r="C996" s="114">
        <v>44654</v>
      </c>
      <c r="D996" s="114">
        <v>401768</v>
      </c>
      <c r="E996" t="s">
        <v>741</v>
      </c>
      <c r="F996">
        <v>3</v>
      </c>
      <c r="G996"/>
      <c r="H996"/>
    </row>
    <row r="997" spans="1:8" x14ac:dyDescent="0.2">
      <c r="A997" t="s">
        <v>3853</v>
      </c>
      <c r="B997" t="s">
        <v>3851</v>
      </c>
      <c r="C997" s="114">
        <v>44654</v>
      </c>
      <c r="D997" s="114">
        <v>401768</v>
      </c>
      <c r="E997" t="s">
        <v>741</v>
      </c>
      <c r="F997">
        <v>3</v>
      </c>
      <c r="G997"/>
      <c r="H997"/>
    </row>
    <row r="998" spans="1:8" x14ac:dyDescent="0.2">
      <c r="A998" t="s">
        <v>1912</v>
      </c>
      <c r="B998" t="s">
        <v>1913</v>
      </c>
      <c r="C998" s="114">
        <v>44654</v>
      </c>
      <c r="D998" s="114">
        <v>401768</v>
      </c>
      <c r="E998" t="s">
        <v>741</v>
      </c>
      <c r="F998">
        <v>3</v>
      </c>
      <c r="G998"/>
      <c r="H998"/>
    </row>
    <row r="999" spans="1:8" x14ac:dyDescent="0.2">
      <c r="A999" t="s">
        <v>1914</v>
      </c>
      <c r="B999" t="s">
        <v>1915</v>
      </c>
      <c r="C999" s="114">
        <v>44654</v>
      </c>
      <c r="D999" s="114">
        <v>401768</v>
      </c>
      <c r="E999" t="s">
        <v>741</v>
      </c>
      <c r="F999">
        <v>3</v>
      </c>
      <c r="G999"/>
      <c r="H999"/>
    </row>
    <row r="1000" spans="1:8" x14ac:dyDescent="0.2">
      <c r="A1000" t="s">
        <v>3854</v>
      </c>
      <c r="B1000" t="s">
        <v>3855</v>
      </c>
      <c r="C1000" s="114">
        <v>44654</v>
      </c>
      <c r="D1000" s="114">
        <v>401768</v>
      </c>
      <c r="E1000" t="s">
        <v>741</v>
      </c>
      <c r="F1000">
        <v>3</v>
      </c>
      <c r="G1000"/>
      <c r="H1000"/>
    </row>
    <row r="1001" spans="1:8" x14ac:dyDescent="0.2">
      <c r="A1001" t="s">
        <v>3856</v>
      </c>
      <c r="B1001" t="s">
        <v>3857</v>
      </c>
      <c r="C1001" s="114">
        <v>44654</v>
      </c>
      <c r="D1001" s="114">
        <v>401768</v>
      </c>
      <c r="E1001" t="s">
        <v>741</v>
      </c>
      <c r="F1001">
        <v>3</v>
      </c>
      <c r="G1001"/>
      <c r="H1001"/>
    </row>
    <row r="1002" spans="1:8" x14ac:dyDescent="0.2">
      <c r="A1002" t="s">
        <v>3858</v>
      </c>
      <c r="B1002" t="s">
        <v>3859</v>
      </c>
      <c r="C1002" s="114">
        <v>44654</v>
      </c>
      <c r="D1002" s="114">
        <v>401768</v>
      </c>
      <c r="E1002" t="s">
        <v>741</v>
      </c>
      <c r="F1002">
        <v>3</v>
      </c>
      <c r="G1002"/>
      <c r="H1002"/>
    </row>
    <row r="1003" spans="1:8" x14ac:dyDescent="0.2">
      <c r="A1003" t="s">
        <v>1916</v>
      </c>
      <c r="B1003" t="s">
        <v>1917</v>
      </c>
      <c r="C1003" s="114">
        <v>44654</v>
      </c>
      <c r="D1003" s="114">
        <v>401768</v>
      </c>
      <c r="E1003" t="s">
        <v>741</v>
      </c>
      <c r="F1003">
        <v>3</v>
      </c>
      <c r="G1003"/>
      <c r="H1003"/>
    </row>
    <row r="1004" spans="1:8" x14ac:dyDescent="0.2">
      <c r="A1004" t="s">
        <v>1918</v>
      </c>
      <c r="B1004" t="s">
        <v>1919</v>
      </c>
      <c r="C1004" s="114">
        <v>44654</v>
      </c>
      <c r="D1004" s="114">
        <v>401768</v>
      </c>
      <c r="E1004" t="s">
        <v>741</v>
      </c>
      <c r="F1004">
        <v>3</v>
      </c>
      <c r="G1004"/>
      <c r="H1004"/>
    </row>
    <row r="1005" spans="1:8" x14ac:dyDescent="0.2">
      <c r="A1005" t="s">
        <v>3860</v>
      </c>
      <c r="B1005" t="s">
        <v>3861</v>
      </c>
      <c r="C1005" s="114">
        <v>44654</v>
      </c>
      <c r="D1005" s="114">
        <v>401768</v>
      </c>
      <c r="E1005" t="s">
        <v>741</v>
      </c>
      <c r="F1005">
        <v>3</v>
      </c>
      <c r="G1005"/>
      <c r="H1005"/>
    </row>
    <row r="1006" spans="1:8" x14ac:dyDescent="0.2">
      <c r="A1006" t="s">
        <v>3862</v>
      </c>
      <c r="B1006" t="s">
        <v>3863</v>
      </c>
      <c r="C1006" s="114">
        <v>44654</v>
      </c>
      <c r="D1006" s="114">
        <v>401768</v>
      </c>
      <c r="E1006" t="s">
        <v>741</v>
      </c>
      <c r="F1006">
        <v>3</v>
      </c>
      <c r="G1006"/>
      <c r="H1006"/>
    </row>
    <row r="1007" spans="1:8" x14ac:dyDescent="0.2">
      <c r="A1007" t="s">
        <v>3864</v>
      </c>
      <c r="B1007" t="s">
        <v>3865</v>
      </c>
      <c r="C1007" s="114">
        <v>44654</v>
      </c>
      <c r="D1007" s="114">
        <v>401768</v>
      </c>
      <c r="E1007" t="s">
        <v>741</v>
      </c>
      <c r="F1007">
        <v>3</v>
      </c>
      <c r="G1007"/>
      <c r="H1007"/>
    </row>
    <row r="1008" spans="1:8" x14ac:dyDescent="0.2">
      <c r="A1008" t="s">
        <v>1920</v>
      </c>
      <c r="B1008" t="s">
        <v>1921</v>
      </c>
      <c r="C1008" s="114">
        <v>44654</v>
      </c>
      <c r="D1008" s="114">
        <v>401768</v>
      </c>
      <c r="E1008" t="s">
        <v>741</v>
      </c>
      <c r="F1008">
        <v>3</v>
      </c>
      <c r="G1008"/>
      <c r="H1008"/>
    </row>
    <row r="1009" spans="1:8" x14ac:dyDescent="0.2">
      <c r="A1009" t="s">
        <v>1922</v>
      </c>
      <c r="B1009" t="s">
        <v>1923</v>
      </c>
      <c r="C1009" s="114">
        <v>44654</v>
      </c>
      <c r="D1009" s="114">
        <v>401768</v>
      </c>
      <c r="E1009" t="s">
        <v>741</v>
      </c>
      <c r="F1009">
        <v>3</v>
      </c>
      <c r="G1009"/>
      <c r="H1009"/>
    </row>
    <row r="1010" spans="1:8" x14ac:dyDescent="0.2">
      <c r="A1010" t="s">
        <v>3866</v>
      </c>
      <c r="B1010" t="s">
        <v>3867</v>
      </c>
      <c r="C1010" s="114">
        <v>44654</v>
      </c>
      <c r="D1010" s="114">
        <v>401768</v>
      </c>
      <c r="E1010" t="s">
        <v>741</v>
      </c>
      <c r="F1010">
        <v>3</v>
      </c>
      <c r="G1010"/>
      <c r="H1010"/>
    </row>
    <row r="1011" spans="1:8" x14ac:dyDescent="0.2">
      <c r="A1011" t="s">
        <v>3868</v>
      </c>
      <c r="B1011" t="s">
        <v>3869</v>
      </c>
      <c r="C1011" s="114">
        <v>44654</v>
      </c>
      <c r="D1011" s="114">
        <v>401768</v>
      </c>
      <c r="E1011" t="s">
        <v>741</v>
      </c>
      <c r="F1011">
        <v>3</v>
      </c>
      <c r="G1011"/>
      <c r="H1011"/>
    </row>
    <row r="1012" spans="1:8" x14ac:dyDescent="0.2">
      <c r="A1012" t="s">
        <v>3870</v>
      </c>
      <c r="B1012" t="s">
        <v>3871</v>
      </c>
      <c r="C1012" s="114">
        <v>44654</v>
      </c>
      <c r="D1012" s="114">
        <v>401768</v>
      </c>
      <c r="E1012" t="s">
        <v>741</v>
      </c>
      <c r="F1012">
        <v>3</v>
      </c>
      <c r="G1012"/>
      <c r="H1012"/>
    </row>
    <row r="1013" spans="1:8" x14ac:dyDescent="0.2">
      <c r="A1013" t="s">
        <v>1924</v>
      </c>
      <c r="B1013" t="s">
        <v>1925</v>
      </c>
      <c r="C1013" s="114">
        <v>44654</v>
      </c>
      <c r="D1013" s="114">
        <v>401768</v>
      </c>
      <c r="E1013" t="s">
        <v>741</v>
      </c>
      <c r="F1013">
        <v>3</v>
      </c>
      <c r="G1013"/>
      <c r="H1013"/>
    </row>
    <row r="1014" spans="1:8" x14ac:dyDescent="0.2">
      <c r="A1014" t="s">
        <v>1926</v>
      </c>
      <c r="B1014" t="s">
        <v>1927</v>
      </c>
      <c r="C1014" s="114">
        <v>44654</v>
      </c>
      <c r="D1014" s="114">
        <v>401768</v>
      </c>
      <c r="E1014" t="s">
        <v>741</v>
      </c>
      <c r="F1014">
        <v>3</v>
      </c>
      <c r="G1014"/>
      <c r="H1014"/>
    </row>
    <row r="1015" spans="1:8" x14ac:dyDescent="0.2">
      <c r="A1015" t="s">
        <v>3872</v>
      </c>
      <c r="B1015" t="s">
        <v>3873</v>
      </c>
      <c r="C1015" s="114">
        <v>44654</v>
      </c>
      <c r="D1015" s="114">
        <v>401768</v>
      </c>
      <c r="E1015" t="s">
        <v>741</v>
      </c>
      <c r="F1015">
        <v>3</v>
      </c>
      <c r="G1015"/>
      <c r="H1015"/>
    </row>
    <row r="1016" spans="1:8" x14ac:dyDescent="0.2">
      <c r="A1016" t="s">
        <v>3874</v>
      </c>
      <c r="B1016" t="s">
        <v>3875</v>
      </c>
      <c r="C1016" s="114">
        <v>44654</v>
      </c>
      <c r="D1016" s="114">
        <v>401768</v>
      </c>
      <c r="E1016" t="s">
        <v>741</v>
      </c>
      <c r="F1016">
        <v>3</v>
      </c>
      <c r="G1016"/>
      <c r="H1016"/>
    </row>
    <row r="1017" spans="1:8" x14ac:dyDescent="0.2">
      <c r="A1017" t="s">
        <v>3876</v>
      </c>
      <c r="B1017" t="s">
        <v>3877</v>
      </c>
      <c r="C1017" s="114">
        <v>44654</v>
      </c>
      <c r="D1017" s="114">
        <v>401768</v>
      </c>
      <c r="E1017" t="s">
        <v>741</v>
      </c>
      <c r="F1017">
        <v>3</v>
      </c>
      <c r="G1017"/>
      <c r="H1017"/>
    </row>
    <row r="1018" spans="1:8" x14ac:dyDescent="0.2">
      <c r="A1018" t="s">
        <v>1928</v>
      </c>
      <c r="B1018" t="s">
        <v>1929</v>
      </c>
      <c r="C1018" s="114">
        <v>44654</v>
      </c>
      <c r="D1018" s="114">
        <v>401768</v>
      </c>
      <c r="E1018" t="s">
        <v>741</v>
      </c>
      <c r="F1018">
        <v>3</v>
      </c>
      <c r="G1018"/>
      <c r="H1018"/>
    </row>
    <row r="1019" spans="1:8" x14ac:dyDescent="0.2">
      <c r="A1019" t="s">
        <v>1930</v>
      </c>
      <c r="B1019" t="s">
        <v>1931</v>
      </c>
      <c r="C1019" s="114">
        <v>44654</v>
      </c>
      <c r="D1019" s="114">
        <v>401768</v>
      </c>
      <c r="E1019" t="s">
        <v>741</v>
      </c>
      <c r="F1019">
        <v>3</v>
      </c>
      <c r="G1019"/>
      <c r="H1019"/>
    </row>
    <row r="1020" spans="1:8" x14ac:dyDescent="0.2">
      <c r="A1020" t="s">
        <v>3878</v>
      </c>
      <c r="B1020" t="s">
        <v>3879</v>
      </c>
      <c r="C1020" s="114">
        <v>44654</v>
      </c>
      <c r="D1020" s="114">
        <v>401768</v>
      </c>
      <c r="E1020" t="s">
        <v>741</v>
      </c>
      <c r="F1020">
        <v>3</v>
      </c>
      <c r="G1020"/>
      <c r="H1020"/>
    </row>
    <row r="1021" spans="1:8" x14ac:dyDescent="0.2">
      <c r="A1021" t="s">
        <v>3880</v>
      </c>
      <c r="B1021" t="s">
        <v>3881</v>
      </c>
      <c r="C1021" s="114">
        <v>44654</v>
      </c>
      <c r="D1021" s="114">
        <v>401768</v>
      </c>
      <c r="E1021" t="s">
        <v>741</v>
      </c>
      <c r="F1021">
        <v>3</v>
      </c>
      <c r="G1021"/>
      <c r="H1021"/>
    </row>
    <row r="1022" spans="1:8" x14ac:dyDescent="0.2">
      <c r="A1022" t="s">
        <v>3882</v>
      </c>
      <c r="B1022" t="s">
        <v>3883</v>
      </c>
      <c r="C1022" s="114">
        <v>44654</v>
      </c>
      <c r="D1022" s="114">
        <v>401768</v>
      </c>
      <c r="E1022" t="s">
        <v>741</v>
      </c>
      <c r="F1022">
        <v>3</v>
      </c>
      <c r="G1022"/>
      <c r="H1022"/>
    </row>
    <row r="1023" spans="1:8" x14ac:dyDescent="0.2">
      <c r="A1023" t="s">
        <v>1932</v>
      </c>
      <c r="B1023" t="s">
        <v>1933</v>
      </c>
      <c r="C1023" s="114">
        <v>44654</v>
      </c>
      <c r="D1023" s="114">
        <v>401768</v>
      </c>
      <c r="E1023" t="s">
        <v>741</v>
      </c>
      <c r="F1023">
        <v>3</v>
      </c>
      <c r="G1023"/>
      <c r="H1023"/>
    </row>
    <row r="1024" spans="1:8" x14ac:dyDescent="0.2">
      <c r="A1024" t="s">
        <v>1934</v>
      </c>
      <c r="B1024" t="s">
        <v>1935</v>
      </c>
      <c r="C1024" s="114">
        <v>44654</v>
      </c>
      <c r="D1024" s="114">
        <v>401768</v>
      </c>
      <c r="E1024" t="s">
        <v>741</v>
      </c>
      <c r="F1024">
        <v>3</v>
      </c>
      <c r="G1024"/>
      <c r="H1024"/>
    </row>
    <row r="1025" spans="1:8" x14ac:dyDescent="0.2">
      <c r="A1025" t="s">
        <v>3884</v>
      </c>
      <c r="B1025" t="s">
        <v>3885</v>
      </c>
      <c r="C1025" s="114">
        <v>44654</v>
      </c>
      <c r="D1025" s="114">
        <v>401768</v>
      </c>
      <c r="E1025" t="s">
        <v>741</v>
      </c>
      <c r="F1025">
        <v>3</v>
      </c>
      <c r="G1025"/>
      <c r="H1025"/>
    </row>
    <row r="1026" spans="1:8" x14ac:dyDescent="0.2">
      <c r="A1026" t="s">
        <v>3886</v>
      </c>
      <c r="B1026" t="s">
        <v>3887</v>
      </c>
      <c r="C1026" s="114">
        <v>44654</v>
      </c>
      <c r="D1026" s="114">
        <v>401768</v>
      </c>
      <c r="E1026" t="s">
        <v>741</v>
      </c>
      <c r="F1026">
        <v>3</v>
      </c>
      <c r="G1026"/>
      <c r="H1026"/>
    </row>
    <row r="1027" spans="1:8" x14ac:dyDescent="0.2">
      <c r="A1027" t="s">
        <v>3888</v>
      </c>
      <c r="B1027" t="s">
        <v>3889</v>
      </c>
      <c r="C1027" s="114">
        <v>44654</v>
      </c>
      <c r="D1027" s="114">
        <v>401768</v>
      </c>
      <c r="E1027" t="s">
        <v>741</v>
      </c>
      <c r="F1027">
        <v>3</v>
      </c>
      <c r="G1027"/>
      <c r="H1027"/>
    </row>
    <row r="1028" spans="1:8" x14ac:dyDescent="0.2">
      <c r="A1028" t="s">
        <v>1936</v>
      </c>
      <c r="B1028" t="s">
        <v>1937</v>
      </c>
      <c r="C1028" s="114">
        <v>44654</v>
      </c>
      <c r="D1028" s="114">
        <v>401768</v>
      </c>
      <c r="E1028" t="s">
        <v>741</v>
      </c>
      <c r="F1028">
        <v>3</v>
      </c>
      <c r="G1028"/>
      <c r="H1028"/>
    </row>
    <row r="1029" spans="1:8" x14ac:dyDescent="0.2">
      <c r="A1029" t="s">
        <v>1938</v>
      </c>
      <c r="B1029" t="s">
        <v>1939</v>
      </c>
      <c r="C1029" s="114">
        <v>44654</v>
      </c>
      <c r="D1029" s="114">
        <v>401768</v>
      </c>
      <c r="E1029" t="s">
        <v>741</v>
      </c>
      <c r="F1029">
        <v>3</v>
      </c>
      <c r="G1029"/>
      <c r="H1029"/>
    </row>
    <row r="1030" spans="1:8" x14ac:dyDescent="0.2">
      <c r="A1030" t="s">
        <v>3890</v>
      </c>
      <c r="B1030" t="s">
        <v>3891</v>
      </c>
      <c r="C1030" s="114">
        <v>44654</v>
      </c>
      <c r="D1030" s="114">
        <v>401768</v>
      </c>
      <c r="E1030" t="s">
        <v>741</v>
      </c>
      <c r="F1030">
        <v>3</v>
      </c>
      <c r="G1030"/>
      <c r="H1030"/>
    </row>
    <row r="1031" spans="1:8" x14ac:dyDescent="0.2">
      <c r="A1031" t="s">
        <v>3892</v>
      </c>
      <c r="B1031" t="s">
        <v>3893</v>
      </c>
      <c r="C1031" s="114">
        <v>44654</v>
      </c>
      <c r="D1031" s="114">
        <v>401768</v>
      </c>
      <c r="E1031" t="s">
        <v>741</v>
      </c>
      <c r="F1031">
        <v>3</v>
      </c>
      <c r="G1031"/>
      <c r="H1031"/>
    </row>
    <row r="1032" spans="1:8" x14ac:dyDescent="0.2">
      <c r="A1032" t="s">
        <v>3894</v>
      </c>
      <c r="B1032" t="s">
        <v>3895</v>
      </c>
      <c r="C1032" s="114">
        <v>44654</v>
      </c>
      <c r="D1032" s="114">
        <v>401768</v>
      </c>
      <c r="E1032" t="s">
        <v>741</v>
      </c>
      <c r="F1032">
        <v>3</v>
      </c>
      <c r="G1032"/>
      <c r="H1032"/>
    </row>
    <row r="1033" spans="1:8" x14ac:dyDescent="0.2">
      <c r="A1033" t="s">
        <v>1940</v>
      </c>
      <c r="B1033" t="s">
        <v>1941</v>
      </c>
      <c r="C1033" s="114">
        <v>44654</v>
      </c>
      <c r="D1033" s="114">
        <v>401768</v>
      </c>
      <c r="E1033" t="s">
        <v>741</v>
      </c>
      <c r="F1033">
        <v>3</v>
      </c>
      <c r="G1033"/>
      <c r="H1033"/>
    </row>
    <row r="1034" spans="1:8" x14ac:dyDescent="0.2">
      <c r="A1034" t="s">
        <v>1942</v>
      </c>
      <c r="B1034" t="s">
        <v>1943</v>
      </c>
      <c r="C1034" s="114">
        <v>44654</v>
      </c>
      <c r="D1034" s="114">
        <v>401768</v>
      </c>
      <c r="E1034" t="s">
        <v>741</v>
      </c>
      <c r="F1034">
        <v>3</v>
      </c>
      <c r="G1034"/>
      <c r="H1034"/>
    </row>
    <row r="1035" spans="1:8" x14ac:dyDescent="0.2">
      <c r="A1035" t="s">
        <v>3896</v>
      </c>
      <c r="B1035" t="s">
        <v>3897</v>
      </c>
      <c r="C1035" s="114">
        <v>44654</v>
      </c>
      <c r="D1035" s="114">
        <v>401768</v>
      </c>
      <c r="E1035" t="s">
        <v>741</v>
      </c>
      <c r="F1035">
        <v>3</v>
      </c>
      <c r="G1035"/>
      <c r="H1035"/>
    </row>
    <row r="1036" spans="1:8" x14ac:dyDescent="0.2">
      <c r="A1036" t="s">
        <v>3898</v>
      </c>
      <c r="B1036" t="s">
        <v>3899</v>
      </c>
      <c r="C1036" s="114">
        <v>44654</v>
      </c>
      <c r="D1036" s="114">
        <v>401768</v>
      </c>
      <c r="E1036" t="s">
        <v>741</v>
      </c>
      <c r="F1036">
        <v>3</v>
      </c>
      <c r="G1036"/>
      <c r="H1036"/>
    </row>
    <row r="1037" spans="1:8" x14ac:dyDescent="0.2">
      <c r="A1037" t="s">
        <v>3900</v>
      </c>
      <c r="B1037" t="s">
        <v>3901</v>
      </c>
      <c r="C1037" s="114">
        <v>44654</v>
      </c>
      <c r="D1037" s="114">
        <v>401768</v>
      </c>
      <c r="E1037" t="s">
        <v>741</v>
      </c>
      <c r="F1037">
        <v>3</v>
      </c>
      <c r="G1037"/>
      <c r="H1037"/>
    </row>
    <row r="1038" spans="1:8" x14ac:dyDescent="0.2">
      <c r="A1038" t="s">
        <v>1944</v>
      </c>
      <c r="B1038" t="s">
        <v>1945</v>
      </c>
      <c r="C1038" s="114">
        <v>44654</v>
      </c>
      <c r="D1038" s="114">
        <v>401768</v>
      </c>
      <c r="E1038" t="s">
        <v>741</v>
      </c>
      <c r="F1038">
        <v>3</v>
      </c>
      <c r="G1038"/>
      <c r="H1038"/>
    </row>
    <row r="1039" spans="1:8" x14ac:dyDescent="0.2">
      <c r="A1039" t="s">
        <v>1946</v>
      </c>
      <c r="B1039" t="s">
        <v>1947</v>
      </c>
      <c r="C1039" s="114">
        <v>44654</v>
      </c>
      <c r="D1039" s="114">
        <v>401768</v>
      </c>
      <c r="E1039" t="s">
        <v>741</v>
      </c>
      <c r="F1039">
        <v>3</v>
      </c>
      <c r="G1039"/>
      <c r="H1039"/>
    </row>
    <row r="1040" spans="1:8" x14ac:dyDescent="0.2">
      <c r="A1040" t="s">
        <v>3902</v>
      </c>
      <c r="B1040" t="s">
        <v>3903</v>
      </c>
      <c r="C1040" s="114">
        <v>44654</v>
      </c>
      <c r="D1040" s="114">
        <v>401768</v>
      </c>
      <c r="E1040" t="s">
        <v>741</v>
      </c>
      <c r="F1040">
        <v>3</v>
      </c>
      <c r="G1040"/>
      <c r="H1040"/>
    </row>
    <row r="1041" spans="1:8" x14ac:dyDescent="0.2">
      <c r="A1041" t="s">
        <v>3904</v>
      </c>
      <c r="B1041" t="s">
        <v>3905</v>
      </c>
      <c r="C1041" s="114">
        <v>44654</v>
      </c>
      <c r="D1041" s="114">
        <v>401768</v>
      </c>
      <c r="E1041" t="s">
        <v>741</v>
      </c>
      <c r="F1041">
        <v>3</v>
      </c>
      <c r="G1041"/>
      <c r="H1041"/>
    </row>
    <row r="1042" spans="1:8" x14ac:dyDescent="0.2">
      <c r="A1042" t="s">
        <v>3906</v>
      </c>
      <c r="B1042" t="s">
        <v>3907</v>
      </c>
      <c r="C1042" s="114">
        <v>44654</v>
      </c>
      <c r="D1042" s="114">
        <v>401768</v>
      </c>
      <c r="E1042" t="s">
        <v>741</v>
      </c>
      <c r="F1042">
        <v>3</v>
      </c>
      <c r="G1042"/>
      <c r="H1042"/>
    </row>
    <row r="1043" spans="1:8" x14ac:dyDescent="0.2">
      <c r="A1043" t="s">
        <v>1948</v>
      </c>
      <c r="B1043" t="s">
        <v>1949</v>
      </c>
      <c r="C1043" s="114">
        <v>44654</v>
      </c>
      <c r="D1043" s="114">
        <v>401768</v>
      </c>
      <c r="E1043" t="s">
        <v>741</v>
      </c>
      <c r="F1043">
        <v>3</v>
      </c>
      <c r="G1043"/>
      <c r="H1043"/>
    </row>
    <row r="1044" spans="1:8" x14ac:dyDescent="0.2">
      <c r="A1044" t="s">
        <v>1950</v>
      </c>
      <c r="B1044" t="s">
        <v>1951</v>
      </c>
      <c r="C1044" s="114">
        <v>44654</v>
      </c>
      <c r="D1044" s="114">
        <v>401768</v>
      </c>
      <c r="E1044" t="s">
        <v>741</v>
      </c>
      <c r="F1044">
        <v>3</v>
      </c>
      <c r="G1044"/>
      <c r="H1044"/>
    </row>
    <row r="1045" spans="1:8" x14ac:dyDescent="0.2">
      <c r="A1045" t="s">
        <v>3908</v>
      </c>
      <c r="B1045" t="s">
        <v>3909</v>
      </c>
      <c r="C1045" s="114">
        <v>44654</v>
      </c>
      <c r="D1045" s="114">
        <v>401768</v>
      </c>
      <c r="E1045" t="s">
        <v>741</v>
      </c>
      <c r="F1045">
        <v>3</v>
      </c>
      <c r="G1045"/>
      <c r="H1045"/>
    </row>
    <row r="1046" spans="1:8" x14ac:dyDescent="0.2">
      <c r="A1046" t="s">
        <v>3910</v>
      </c>
      <c r="B1046" t="s">
        <v>3911</v>
      </c>
      <c r="C1046" s="114">
        <v>44654</v>
      </c>
      <c r="D1046" s="114">
        <v>401768</v>
      </c>
      <c r="E1046" t="s">
        <v>741</v>
      </c>
      <c r="F1046">
        <v>3</v>
      </c>
      <c r="G1046"/>
      <c r="H1046"/>
    </row>
    <row r="1047" spans="1:8" x14ac:dyDescent="0.2">
      <c r="A1047" t="s">
        <v>3912</v>
      </c>
      <c r="B1047" t="s">
        <v>3913</v>
      </c>
      <c r="C1047" s="114">
        <v>44654</v>
      </c>
      <c r="D1047" s="114">
        <v>401768</v>
      </c>
      <c r="E1047" t="s">
        <v>741</v>
      </c>
      <c r="F1047">
        <v>3</v>
      </c>
      <c r="G1047"/>
      <c r="H1047"/>
    </row>
    <row r="1048" spans="1:8" x14ac:dyDescent="0.2">
      <c r="A1048" t="s">
        <v>1952</v>
      </c>
      <c r="B1048" t="s">
        <v>1953</v>
      </c>
      <c r="C1048" s="114">
        <v>44654</v>
      </c>
      <c r="D1048" s="114">
        <v>401768</v>
      </c>
      <c r="E1048" t="s">
        <v>741</v>
      </c>
      <c r="F1048">
        <v>3</v>
      </c>
      <c r="G1048"/>
      <c r="H1048"/>
    </row>
    <row r="1049" spans="1:8" x14ac:dyDescent="0.2">
      <c r="A1049" t="s">
        <v>1954</v>
      </c>
      <c r="B1049" t="s">
        <v>1955</v>
      </c>
      <c r="C1049" s="114">
        <v>44654</v>
      </c>
      <c r="D1049" s="114">
        <v>401768</v>
      </c>
      <c r="E1049" t="s">
        <v>741</v>
      </c>
      <c r="F1049">
        <v>3</v>
      </c>
      <c r="G1049"/>
      <c r="H1049"/>
    </row>
    <row r="1050" spans="1:8" x14ac:dyDescent="0.2">
      <c r="A1050" t="s">
        <v>3914</v>
      </c>
      <c r="B1050" t="s">
        <v>3915</v>
      </c>
      <c r="C1050" s="114">
        <v>44654</v>
      </c>
      <c r="D1050" s="114">
        <v>401768</v>
      </c>
      <c r="E1050" t="s">
        <v>741</v>
      </c>
      <c r="F1050">
        <v>3</v>
      </c>
      <c r="G1050"/>
      <c r="H1050"/>
    </row>
    <row r="1051" spans="1:8" x14ac:dyDescent="0.2">
      <c r="A1051" t="s">
        <v>3916</v>
      </c>
      <c r="B1051" t="s">
        <v>3917</v>
      </c>
      <c r="C1051" s="114">
        <v>44654</v>
      </c>
      <c r="D1051" s="114">
        <v>401768</v>
      </c>
      <c r="E1051" t="s">
        <v>741</v>
      </c>
      <c r="F1051">
        <v>3</v>
      </c>
      <c r="G1051"/>
      <c r="H1051"/>
    </row>
    <row r="1052" spans="1:8" x14ac:dyDescent="0.2">
      <c r="A1052" t="s">
        <v>3918</v>
      </c>
      <c r="B1052" t="s">
        <v>3919</v>
      </c>
      <c r="C1052" s="114">
        <v>44654</v>
      </c>
      <c r="D1052" s="114">
        <v>401768</v>
      </c>
      <c r="E1052" t="s">
        <v>741</v>
      </c>
      <c r="F1052">
        <v>3</v>
      </c>
      <c r="G1052"/>
      <c r="H1052"/>
    </row>
    <row r="1053" spans="1:8" x14ac:dyDescent="0.2">
      <c r="A1053" t="s">
        <v>1956</v>
      </c>
      <c r="B1053" t="s">
        <v>1957</v>
      </c>
      <c r="C1053" s="114">
        <v>44654</v>
      </c>
      <c r="D1053" s="114">
        <v>401768</v>
      </c>
      <c r="E1053" t="s">
        <v>741</v>
      </c>
      <c r="F1053">
        <v>3</v>
      </c>
      <c r="G1053"/>
      <c r="H1053"/>
    </row>
    <row r="1054" spans="1:8" x14ac:dyDescent="0.2">
      <c r="A1054" t="s">
        <v>1958</v>
      </c>
      <c r="B1054" t="s">
        <v>1959</v>
      </c>
      <c r="C1054" s="114">
        <v>44654</v>
      </c>
      <c r="D1054" s="114">
        <v>401768</v>
      </c>
      <c r="E1054" t="s">
        <v>741</v>
      </c>
      <c r="F1054">
        <v>3</v>
      </c>
      <c r="G1054"/>
      <c r="H1054"/>
    </row>
    <row r="1055" spans="1:8" x14ac:dyDescent="0.2">
      <c r="A1055" t="s">
        <v>3920</v>
      </c>
      <c r="B1055" t="s">
        <v>3921</v>
      </c>
      <c r="C1055" s="114">
        <v>44654</v>
      </c>
      <c r="D1055" s="114">
        <v>401768</v>
      </c>
      <c r="E1055" t="s">
        <v>741</v>
      </c>
      <c r="F1055">
        <v>3</v>
      </c>
      <c r="G1055"/>
      <c r="H1055"/>
    </row>
    <row r="1056" spans="1:8" x14ac:dyDescent="0.2">
      <c r="A1056" t="s">
        <v>3922</v>
      </c>
      <c r="B1056" t="s">
        <v>3923</v>
      </c>
      <c r="C1056" s="114">
        <v>44654</v>
      </c>
      <c r="D1056" s="114">
        <v>401768</v>
      </c>
      <c r="E1056" t="s">
        <v>741</v>
      </c>
      <c r="F1056">
        <v>3</v>
      </c>
      <c r="G1056"/>
      <c r="H1056"/>
    </row>
    <row r="1057" spans="1:8" x14ac:dyDescent="0.2">
      <c r="A1057" t="s">
        <v>3924</v>
      </c>
      <c r="B1057" t="s">
        <v>3925</v>
      </c>
      <c r="C1057" s="114">
        <v>44654</v>
      </c>
      <c r="D1057" s="114">
        <v>401768</v>
      </c>
      <c r="E1057" t="s">
        <v>741</v>
      </c>
      <c r="F1057">
        <v>3</v>
      </c>
      <c r="G1057"/>
      <c r="H1057"/>
    </row>
    <row r="1058" spans="1:8" x14ac:dyDescent="0.2">
      <c r="A1058" t="s">
        <v>1960</v>
      </c>
      <c r="B1058" t="s">
        <v>1961</v>
      </c>
      <c r="C1058" s="114">
        <v>44654</v>
      </c>
      <c r="D1058" s="114">
        <v>401768</v>
      </c>
      <c r="E1058" t="s">
        <v>741</v>
      </c>
      <c r="F1058">
        <v>3</v>
      </c>
      <c r="G1058"/>
      <c r="H1058"/>
    </row>
    <row r="1059" spans="1:8" x14ac:dyDescent="0.2">
      <c r="A1059" t="s">
        <v>1962</v>
      </c>
      <c r="B1059" t="s">
        <v>1963</v>
      </c>
      <c r="C1059" s="114">
        <v>44654</v>
      </c>
      <c r="D1059" s="114">
        <v>401768</v>
      </c>
      <c r="E1059" t="s">
        <v>741</v>
      </c>
      <c r="F1059">
        <v>3</v>
      </c>
      <c r="G1059"/>
      <c r="H1059"/>
    </row>
    <row r="1060" spans="1:8" x14ac:dyDescent="0.2">
      <c r="A1060" t="s">
        <v>3926</v>
      </c>
      <c r="B1060" t="s">
        <v>3927</v>
      </c>
      <c r="C1060" s="114">
        <v>44654</v>
      </c>
      <c r="D1060" s="114">
        <v>401768</v>
      </c>
      <c r="E1060" t="s">
        <v>741</v>
      </c>
      <c r="F1060">
        <v>3</v>
      </c>
      <c r="G1060"/>
      <c r="H1060"/>
    </row>
    <row r="1061" spans="1:8" x14ac:dyDescent="0.2">
      <c r="A1061" t="s">
        <v>3928</v>
      </c>
      <c r="B1061" t="s">
        <v>3929</v>
      </c>
      <c r="C1061" s="114">
        <v>44654</v>
      </c>
      <c r="D1061" s="114">
        <v>401768</v>
      </c>
      <c r="E1061" t="s">
        <v>741</v>
      </c>
      <c r="F1061">
        <v>3</v>
      </c>
      <c r="G1061"/>
      <c r="H1061"/>
    </row>
    <row r="1062" spans="1:8" x14ac:dyDescent="0.2">
      <c r="A1062" t="s">
        <v>3930</v>
      </c>
      <c r="B1062" t="s">
        <v>3931</v>
      </c>
      <c r="C1062" s="114">
        <v>44654</v>
      </c>
      <c r="D1062" s="114">
        <v>401768</v>
      </c>
      <c r="E1062" t="s">
        <v>741</v>
      </c>
      <c r="F1062">
        <v>3</v>
      </c>
      <c r="G1062"/>
      <c r="H1062"/>
    </row>
    <row r="1063" spans="1:8" x14ac:dyDescent="0.2">
      <c r="A1063" t="s">
        <v>1964</v>
      </c>
      <c r="B1063" t="s">
        <v>1965</v>
      </c>
      <c r="C1063" s="114">
        <v>44654</v>
      </c>
      <c r="D1063" s="114">
        <v>401768</v>
      </c>
      <c r="E1063" t="s">
        <v>741</v>
      </c>
      <c r="F1063">
        <v>3</v>
      </c>
      <c r="G1063"/>
      <c r="H1063"/>
    </row>
    <row r="1064" spans="1:8" x14ac:dyDescent="0.2">
      <c r="A1064" t="s">
        <v>1964</v>
      </c>
      <c r="B1064" t="s">
        <v>1965</v>
      </c>
      <c r="C1064" s="114">
        <v>44654</v>
      </c>
      <c r="D1064" s="114">
        <v>401768</v>
      </c>
      <c r="E1064" t="s">
        <v>741</v>
      </c>
      <c r="F1064">
        <v>3</v>
      </c>
      <c r="G1064"/>
      <c r="H1064"/>
    </row>
    <row r="1065" spans="1:8" x14ac:dyDescent="0.2">
      <c r="A1065" t="s">
        <v>1966</v>
      </c>
      <c r="B1065" t="s">
        <v>1967</v>
      </c>
      <c r="C1065" s="114">
        <v>44654</v>
      </c>
      <c r="D1065" s="114">
        <v>401768</v>
      </c>
      <c r="E1065" t="s">
        <v>741</v>
      </c>
      <c r="F1065">
        <v>3</v>
      </c>
      <c r="G1065"/>
      <c r="H1065"/>
    </row>
    <row r="1066" spans="1:8" x14ac:dyDescent="0.2">
      <c r="A1066" t="s">
        <v>1966</v>
      </c>
      <c r="B1066" t="s">
        <v>1967</v>
      </c>
      <c r="C1066" s="114">
        <v>44654</v>
      </c>
      <c r="D1066" s="114">
        <v>401768</v>
      </c>
      <c r="E1066" t="s">
        <v>741</v>
      </c>
      <c r="F1066">
        <v>3</v>
      </c>
      <c r="G1066"/>
      <c r="H1066"/>
    </row>
    <row r="1067" spans="1:8" x14ac:dyDescent="0.2">
      <c r="A1067" t="s">
        <v>3932</v>
      </c>
      <c r="B1067" t="s">
        <v>3933</v>
      </c>
      <c r="C1067" s="114">
        <v>44654</v>
      </c>
      <c r="D1067" s="114">
        <v>401768</v>
      </c>
      <c r="E1067" t="s">
        <v>741</v>
      </c>
      <c r="F1067">
        <v>3</v>
      </c>
      <c r="G1067"/>
      <c r="H1067"/>
    </row>
    <row r="1068" spans="1:8" x14ac:dyDescent="0.2">
      <c r="A1068" t="s">
        <v>3932</v>
      </c>
      <c r="B1068" t="s">
        <v>3933</v>
      </c>
      <c r="C1068" s="114">
        <v>44654</v>
      </c>
      <c r="D1068" s="114">
        <v>401768</v>
      </c>
      <c r="E1068" t="s">
        <v>741</v>
      </c>
      <c r="F1068">
        <v>3</v>
      </c>
      <c r="G1068"/>
      <c r="H1068"/>
    </row>
    <row r="1069" spans="1:8" x14ac:dyDescent="0.2">
      <c r="A1069" t="s">
        <v>3934</v>
      </c>
      <c r="B1069" t="s">
        <v>3935</v>
      </c>
      <c r="C1069" s="114">
        <v>44654</v>
      </c>
      <c r="D1069" s="114">
        <v>401768</v>
      </c>
      <c r="E1069" t="s">
        <v>741</v>
      </c>
      <c r="F1069">
        <v>3</v>
      </c>
      <c r="G1069"/>
      <c r="H1069"/>
    </row>
    <row r="1070" spans="1:8" x14ac:dyDescent="0.2">
      <c r="A1070" t="s">
        <v>3934</v>
      </c>
      <c r="B1070" t="s">
        <v>3935</v>
      </c>
      <c r="C1070" s="114">
        <v>44654</v>
      </c>
      <c r="D1070" s="114">
        <v>401768</v>
      </c>
      <c r="E1070" t="s">
        <v>741</v>
      </c>
      <c r="F1070">
        <v>3</v>
      </c>
      <c r="G1070"/>
      <c r="H1070"/>
    </row>
    <row r="1071" spans="1:8" x14ac:dyDescent="0.2">
      <c r="A1071" t="s">
        <v>3936</v>
      </c>
      <c r="B1071" t="s">
        <v>3937</v>
      </c>
      <c r="C1071" s="114">
        <v>44654</v>
      </c>
      <c r="D1071" s="114">
        <v>401768</v>
      </c>
      <c r="E1071" t="s">
        <v>741</v>
      </c>
      <c r="F1071">
        <v>3</v>
      </c>
      <c r="G1071"/>
      <c r="H1071"/>
    </row>
    <row r="1072" spans="1:8" x14ac:dyDescent="0.2">
      <c r="A1072" t="s">
        <v>3936</v>
      </c>
      <c r="B1072" t="s">
        <v>3937</v>
      </c>
      <c r="C1072" s="114">
        <v>44654</v>
      </c>
      <c r="D1072" s="114">
        <v>401768</v>
      </c>
      <c r="E1072" t="s">
        <v>741</v>
      </c>
      <c r="F1072">
        <v>3</v>
      </c>
      <c r="G1072"/>
      <c r="H1072"/>
    </row>
    <row r="1073" spans="1:8" x14ac:dyDescent="0.2">
      <c r="A1073" t="s">
        <v>1968</v>
      </c>
      <c r="B1073" t="s">
        <v>1969</v>
      </c>
      <c r="C1073" s="114">
        <v>44654</v>
      </c>
      <c r="D1073" s="114">
        <v>401768</v>
      </c>
      <c r="E1073" t="s">
        <v>741</v>
      </c>
      <c r="F1073">
        <v>3</v>
      </c>
      <c r="G1073"/>
      <c r="H1073"/>
    </row>
    <row r="1074" spans="1:8" x14ac:dyDescent="0.2">
      <c r="A1074" t="s">
        <v>3938</v>
      </c>
      <c r="B1074" t="s">
        <v>1969</v>
      </c>
      <c r="C1074" s="114">
        <v>44654</v>
      </c>
      <c r="D1074" s="114">
        <v>401768</v>
      </c>
      <c r="E1074" t="s">
        <v>741</v>
      </c>
      <c r="F1074">
        <v>3</v>
      </c>
      <c r="G1074"/>
      <c r="H1074"/>
    </row>
    <row r="1075" spans="1:8" x14ac:dyDescent="0.2">
      <c r="A1075" t="s">
        <v>1970</v>
      </c>
      <c r="B1075" t="s">
        <v>1969</v>
      </c>
      <c r="C1075" s="114">
        <v>44654</v>
      </c>
      <c r="D1075" s="114">
        <v>401768</v>
      </c>
      <c r="E1075" t="s">
        <v>741</v>
      </c>
      <c r="F1075">
        <v>3</v>
      </c>
      <c r="G1075"/>
      <c r="H1075"/>
    </row>
    <row r="1076" spans="1:8" x14ac:dyDescent="0.2">
      <c r="A1076" t="s">
        <v>1971</v>
      </c>
      <c r="B1076" t="s">
        <v>1972</v>
      </c>
      <c r="C1076" s="114">
        <v>44654</v>
      </c>
      <c r="D1076" s="114">
        <v>401768</v>
      </c>
      <c r="E1076" t="s">
        <v>741</v>
      </c>
      <c r="F1076">
        <v>3</v>
      </c>
      <c r="G1076"/>
      <c r="H1076"/>
    </row>
    <row r="1077" spans="1:8" x14ac:dyDescent="0.2">
      <c r="A1077" t="s">
        <v>3939</v>
      </c>
      <c r="B1077" t="s">
        <v>1972</v>
      </c>
      <c r="C1077" s="114">
        <v>44654</v>
      </c>
      <c r="D1077" s="114">
        <v>401768</v>
      </c>
      <c r="E1077" t="s">
        <v>741</v>
      </c>
      <c r="F1077">
        <v>3</v>
      </c>
      <c r="G1077"/>
      <c r="H1077"/>
    </row>
    <row r="1078" spans="1:8" x14ac:dyDescent="0.2">
      <c r="A1078" t="s">
        <v>1973</v>
      </c>
      <c r="B1078" t="s">
        <v>1974</v>
      </c>
      <c r="C1078" s="114">
        <v>44654</v>
      </c>
      <c r="D1078" s="114">
        <v>401768</v>
      </c>
      <c r="E1078" t="s">
        <v>741</v>
      </c>
      <c r="F1078">
        <v>3</v>
      </c>
      <c r="G1078"/>
      <c r="H1078"/>
    </row>
    <row r="1079" spans="1:8" x14ac:dyDescent="0.2">
      <c r="A1079" t="s">
        <v>1975</v>
      </c>
      <c r="B1079" t="s">
        <v>1976</v>
      </c>
      <c r="C1079" s="114">
        <v>44654</v>
      </c>
      <c r="D1079" s="114">
        <v>401768</v>
      </c>
      <c r="E1079" t="s">
        <v>741</v>
      </c>
      <c r="F1079">
        <v>3</v>
      </c>
      <c r="G1079"/>
      <c r="H1079"/>
    </row>
    <row r="1080" spans="1:8" x14ac:dyDescent="0.2">
      <c r="A1080" t="s">
        <v>3940</v>
      </c>
      <c r="B1080" t="s">
        <v>3941</v>
      </c>
      <c r="C1080" s="114">
        <v>44654</v>
      </c>
      <c r="D1080" s="114">
        <v>401768</v>
      </c>
      <c r="E1080" t="s">
        <v>741</v>
      </c>
      <c r="F1080">
        <v>3</v>
      </c>
      <c r="G1080"/>
      <c r="H1080"/>
    </row>
    <row r="1081" spans="1:8" x14ac:dyDescent="0.2">
      <c r="A1081" t="s">
        <v>1977</v>
      </c>
      <c r="B1081" t="s">
        <v>1978</v>
      </c>
      <c r="C1081" s="114">
        <v>44654</v>
      </c>
      <c r="D1081" s="114">
        <v>401768</v>
      </c>
      <c r="E1081" t="s">
        <v>741</v>
      </c>
      <c r="F1081">
        <v>3</v>
      </c>
      <c r="G1081"/>
      <c r="H1081"/>
    </row>
    <row r="1082" spans="1:8" x14ac:dyDescent="0.2">
      <c r="A1082" t="s">
        <v>1979</v>
      </c>
      <c r="B1082" t="s">
        <v>1980</v>
      </c>
      <c r="C1082" s="114">
        <v>45750</v>
      </c>
      <c r="D1082" s="114">
        <v>401768</v>
      </c>
      <c r="E1082" t="s">
        <v>741</v>
      </c>
      <c r="F1082">
        <v>3</v>
      </c>
      <c r="G1082"/>
      <c r="H1082"/>
    </row>
    <row r="1083" spans="1:8" x14ac:dyDescent="0.2">
      <c r="A1083" t="s">
        <v>3942</v>
      </c>
      <c r="B1083" t="s">
        <v>1980</v>
      </c>
      <c r="C1083" s="114">
        <v>45750</v>
      </c>
      <c r="D1083" s="114">
        <v>401768</v>
      </c>
      <c r="E1083" t="s">
        <v>741</v>
      </c>
      <c r="F1083">
        <v>3</v>
      </c>
      <c r="G1083"/>
      <c r="H1083"/>
    </row>
    <row r="1084" spans="1:8" x14ac:dyDescent="0.2">
      <c r="A1084" t="s">
        <v>1981</v>
      </c>
      <c r="B1084" t="s">
        <v>1980</v>
      </c>
      <c r="C1084" s="114">
        <v>45750</v>
      </c>
      <c r="D1084" s="114">
        <v>401768</v>
      </c>
      <c r="E1084" t="s">
        <v>741</v>
      </c>
      <c r="F1084">
        <v>3</v>
      </c>
      <c r="G1084"/>
      <c r="H1084"/>
    </row>
    <row r="1085" spans="1:8" x14ac:dyDescent="0.2">
      <c r="A1085" t="s">
        <v>1982</v>
      </c>
      <c r="B1085" t="s">
        <v>1983</v>
      </c>
      <c r="C1085" s="114">
        <v>44654</v>
      </c>
      <c r="D1085" s="114">
        <v>401768</v>
      </c>
      <c r="E1085" t="s">
        <v>741</v>
      </c>
      <c r="F1085">
        <v>3</v>
      </c>
      <c r="G1085"/>
      <c r="H1085"/>
    </row>
    <row r="1086" spans="1:8" x14ac:dyDescent="0.2">
      <c r="A1086" t="s">
        <v>3943</v>
      </c>
      <c r="B1086" t="s">
        <v>1983</v>
      </c>
      <c r="C1086" s="114">
        <v>44654</v>
      </c>
      <c r="D1086" s="114">
        <v>401768</v>
      </c>
      <c r="E1086" t="s">
        <v>741</v>
      </c>
      <c r="F1086">
        <v>3</v>
      </c>
      <c r="G1086"/>
      <c r="H1086"/>
    </row>
    <row r="1087" spans="1:8" x14ac:dyDescent="0.2">
      <c r="A1087" t="s">
        <v>1984</v>
      </c>
      <c r="B1087" t="s">
        <v>1985</v>
      </c>
      <c r="C1087" s="114">
        <v>44654</v>
      </c>
      <c r="D1087" s="114">
        <v>401768</v>
      </c>
      <c r="E1087" t="s">
        <v>741</v>
      </c>
      <c r="F1087">
        <v>3</v>
      </c>
      <c r="G1087"/>
      <c r="H1087"/>
    </row>
    <row r="1088" spans="1:8" x14ac:dyDescent="0.2">
      <c r="A1088" t="s">
        <v>1986</v>
      </c>
      <c r="B1088" t="s">
        <v>1987</v>
      </c>
      <c r="C1088" s="114">
        <v>44654</v>
      </c>
      <c r="D1088" s="114">
        <v>401768</v>
      </c>
      <c r="E1088" t="s">
        <v>741</v>
      </c>
      <c r="F1088">
        <v>3</v>
      </c>
      <c r="G1088"/>
      <c r="H1088"/>
    </row>
    <row r="1089" spans="1:8" x14ac:dyDescent="0.2">
      <c r="A1089" t="s">
        <v>3944</v>
      </c>
      <c r="B1089" t="s">
        <v>1987</v>
      </c>
      <c r="C1089" s="114">
        <v>44654</v>
      </c>
      <c r="D1089" s="114">
        <v>401768</v>
      </c>
      <c r="E1089" t="s">
        <v>741</v>
      </c>
      <c r="F1089">
        <v>3</v>
      </c>
      <c r="G1089"/>
      <c r="H1089"/>
    </row>
    <row r="1090" spans="1:8" x14ac:dyDescent="0.2">
      <c r="A1090" t="s">
        <v>1988</v>
      </c>
      <c r="B1090" t="s">
        <v>1989</v>
      </c>
      <c r="C1090" s="114">
        <v>44654</v>
      </c>
      <c r="D1090" s="114">
        <v>401768</v>
      </c>
      <c r="E1090" t="s">
        <v>741</v>
      </c>
      <c r="F1090">
        <v>3</v>
      </c>
      <c r="G1090"/>
      <c r="H1090"/>
    </row>
    <row r="1091" spans="1:8" x14ac:dyDescent="0.2">
      <c r="A1091" t="s">
        <v>1990</v>
      </c>
      <c r="B1091" t="s">
        <v>1991</v>
      </c>
      <c r="C1091" s="114">
        <v>44654</v>
      </c>
      <c r="D1091" s="114">
        <v>401768</v>
      </c>
      <c r="E1091" t="s">
        <v>741</v>
      </c>
      <c r="F1091">
        <v>3</v>
      </c>
      <c r="G1091"/>
      <c r="H1091"/>
    </row>
    <row r="1092" spans="1:8" x14ac:dyDescent="0.2">
      <c r="A1092" t="s">
        <v>3945</v>
      </c>
      <c r="B1092" t="s">
        <v>1993</v>
      </c>
      <c r="C1092" s="114">
        <v>44654</v>
      </c>
      <c r="D1092" s="114">
        <v>401768</v>
      </c>
      <c r="E1092" t="s">
        <v>741</v>
      </c>
      <c r="F1092">
        <v>3</v>
      </c>
      <c r="G1092"/>
      <c r="H1092"/>
    </row>
    <row r="1093" spans="1:8" x14ac:dyDescent="0.2">
      <c r="A1093" t="s">
        <v>1992</v>
      </c>
      <c r="B1093" t="s">
        <v>1993</v>
      </c>
      <c r="C1093" s="114">
        <v>44654</v>
      </c>
      <c r="D1093" s="114">
        <v>401768</v>
      </c>
      <c r="E1093" t="s">
        <v>741</v>
      </c>
      <c r="F1093">
        <v>3</v>
      </c>
      <c r="G1093"/>
      <c r="H1093"/>
    </row>
    <row r="1094" spans="1:8" x14ac:dyDescent="0.2">
      <c r="A1094" t="s">
        <v>1994</v>
      </c>
      <c r="B1094" t="s">
        <v>1995</v>
      </c>
      <c r="C1094" s="114">
        <v>44654</v>
      </c>
      <c r="D1094" s="114">
        <v>401768</v>
      </c>
      <c r="E1094" t="s">
        <v>741</v>
      </c>
      <c r="F1094">
        <v>3</v>
      </c>
      <c r="G1094"/>
      <c r="H1094"/>
    </row>
    <row r="1095" spans="1:8" x14ac:dyDescent="0.2">
      <c r="A1095" t="s">
        <v>3946</v>
      </c>
      <c r="B1095" t="s">
        <v>3947</v>
      </c>
      <c r="C1095" s="114">
        <v>44654</v>
      </c>
      <c r="D1095" s="114">
        <v>401768</v>
      </c>
      <c r="E1095" t="s">
        <v>741</v>
      </c>
      <c r="F1095">
        <v>3</v>
      </c>
      <c r="G1095"/>
      <c r="H1095"/>
    </row>
    <row r="1096" spans="1:8" x14ac:dyDescent="0.2">
      <c r="A1096" t="s">
        <v>1996</v>
      </c>
      <c r="B1096" t="s">
        <v>1997</v>
      </c>
      <c r="C1096" s="114">
        <v>44654</v>
      </c>
      <c r="D1096" s="114">
        <v>401768</v>
      </c>
      <c r="E1096" t="s">
        <v>741</v>
      </c>
      <c r="F1096">
        <v>3</v>
      </c>
      <c r="G1096"/>
      <c r="H1096"/>
    </row>
    <row r="1097" spans="1:8" x14ac:dyDescent="0.2">
      <c r="A1097" t="s">
        <v>1998</v>
      </c>
      <c r="B1097" t="s">
        <v>1999</v>
      </c>
      <c r="C1097" s="114">
        <v>44654</v>
      </c>
      <c r="D1097" s="114">
        <v>401768</v>
      </c>
      <c r="E1097" t="s">
        <v>741</v>
      </c>
      <c r="F1097">
        <v>3</v>
      </c>
      <c r="G1097"/>
      <c r="H1097"/>
    </row>
    <row r="1098" spans="1:8" x14ac:dyDescent="0.2">
      <c r="A1098" t="s">
        <v>3948</v>
      </c>
      <c r="B1098" t="s">
        <v>3949</v>
      </c>
      <c r="C1098" s="114">
        <v>44654</v>
      </c>
      <c r="D1098" s="114">
        <v>401768</v>
      </c>
      <c r="E1098" t="s">
        <v>741</v>
      </c>
      <c r="F1098">
        <v>3</v>
      </c>
      <c r="G1098"/>
      <c r="H1098"/>
    </row>
    <row r="1099" spans="1:8" x14ac:dyDescent="0.2">
      <c r="A1099" t="s">
        <v>2000</v>
      </c>
      <c r="B1099" t="s">
        <v>2001</v>
      </c>
      <c r="C1099" s="114">
        <v>44654</v>
      </c>
      <c r="D1099" s="114">
        <v>401768</v>
      </c>
      <c r="E1099" t="s">
        <v>741</v>
      </c>
      <c r="F1099">
        <v>3</v>
      </c>
      <c r="G1099"/>
      <c r="H1099"/>
    </row>
    <row r="1100" spans="1:8" x14ac:dyDescent="0.2">
      <c r="A1100" t="s">
        <v>2002</v>
      </c>
      <c r="B1100" t="s">
        <v>2003</v>
      </c>
      <c r="C1100" s="114">
        <v>44654</v>
      </c>
      <c r="D1100" s="114">
        <v>401768</v>
      </c>
      <c r="E1100" t="s">
        <v>741</v>
      </c>
      <c r="F1100">
        <v>3</v>
      </c>
      <c r="G1100"/>
      <c r="H1100"/>
    </row>
    <row r="1101" spans="1:8" x14ac:dyDescent="0.2">
      <c r="A1101" t="s">
        <v>3950</v>
      </c>
      <c r="B1101" t="s">
        <v>2003</v>
      </c>
      <c r="C1101" s="114">
        <v>44654</v>
      </c>
      <c r="D1101" s="114">
        <v>401768</v>
      </c>
      <c r="E1101" t="s">
        <v>741</v>
      </c>
      <c r="F1101">
        <v>3</v>
      </c>
      <c r="G1101"/>
      <c r="H1101"/>
    </row>
    <row r="1102" spans="1:8" x14ac:dyDescent="0.2">
      <c r="A1102" t="s">
        <v>2004</v>
      </c>
      <c r="B1102" t="s">
        <v>2003</v>
      </c>
      <c r="C1102" s="114">
        <v>44654</v>
      </c>
      <c r="D1102" s="114">
        <v>401768</v>
      </c>
      <c r="E1102" t="s">
        <v>741</v>
      </c>
      <c r="F1102">
        <v>3</v>
      </c>
      <c r="G1102"/>
      <c r="H1102"/>
    </row>
    <row r="1103" spans="1:8" x14ac:dyDescent="0.2">
      <c r="A1103" t="s">
        <v>2005</v>
      </c>
      <c r="B1103" t="s">
        <v>2006</v>
      </c>
      <c r="C1103" s="114">
        <v>44654</v>
      </c>
      <c r="D1103" s="114">
        <v>401768</v>
      </c>
      <c r="E1103" t="s">
        <v>741</v>
      </c>
      <c r="F1103">
        <v>3</v>
      </c>
      <c r="G1103"/>
      <c r="H1103"/>
    </row>
    <row r="1104" spans="1:8" x14ac:dyDescent="0.2">
      <c r="A1104" t="s">
        <v>3951</v>
      </c>
      <c r="B1104" t="s">
        <v>2006</v>
      </c>
      <c r="C1104" s="114">
        <v>44654</v>
      </c>
      <c r="D1104" s="114">
        <v>401768</v>
      </c>
      <c r="E1104" t="s">
        <v>741</v>
      </c>
      <c r="F1104">
        <v>3</v>
      </c>
      <c r="G1104"/>
      <c r="H1104"/>
    </row>
    <row r="1105" spans="1:8" x14ac:dyDescent="0.2">
      <c r="A1105" t="s">
        <v>2007</v>
      </c>
      <c r="B1105" t="s">
        <v>2008</v>
      </c>
      <c r="C1105" s="114">
        <v>44654</v>
      </c>
      <c r="D1105" s="114">
        <v>401768</v>
      </c>
      <c r="E1105" t="s">
        <v>741</v>
      </c>
      <c r="F1105">
        <v>3</v>
      </c>
      <c r="G1105"/>
      <c r="H1105"/>
    </row>
    <row r="1106" spans="1:8" x14ac:dyDescent="0.2">
      <c r="A1106" t="s">
        <v>2009</v>
      </c>
      <c r="B1106" t="s">
        <v>2010</v>
      </c>
      <c r="C1106" s="114">
        <v>44654</v>
      </c>
      <c r="D1106" s="114">
        <v>401768</v>
      </c>
      <c r="E1106" t="s">
        <v>741</v>
      </c>
      <c r="F1106">
        <v>3</v>
      </c>
      <c r="G1106"/>
      <c r="H1106"/>
    </row>
    <row r="1107" spans="1:8" x14ac:dyDescent="0.2">
      <c r="A1107" t="s">
        <v>3952</v>
      </c>
      <c r="B1107" t="s">
        <v>3953</v>
      </c>
      <c r="C1107" s="114">
        <v>44654</v>
      </c>
      <c r="D1107" s="114">
        <v>401768</v>
      </c>
      <c r="E1107" t="s">
        <v>741</v>
      </c>
      <c r="F1107">
        <v>3</v>
      </c>
      <c r="G1107"/>
      <c r="H1107"/>
    </row>
    <row r="1108" spans="1:8" x14ac:dyDescent="0.2">
      <c r="A1108" t="s">
        <v>2011</v>
      </c>
      <c r="B1108" t="s">
        <v>2012</v>
      </c>
      <c r="C1108" s="114">
        <v>44654</v>
      </c>
      <c r="D1108" s="114">
        <v>401768</v>
      </c>
      <c r="E1108" t="s">
        <v>741</v>
      </c>
      <c r="F1108">
        <v>3</v>
      </c>
      <c r="G1108"/>
      <c r="H1108"/>
    </row>
    <row r="1109" spans="1:8" x14ac:dyDescent="0.2">
      <c r="A1109" t="s">
        <v>2013</v>
      </c>
      <c r="B1109" t="s">
        <v>2014</v>
      </c>
      <c r="C1109" s="114">
        <v>44654</v>
      </c>
      <c r="D1109" s="114">
        <v>401768</v>
      </c>
      <c r="E1109" t="s">
        <v>741</v>
      </c>
      <c r="F1109">
        <v>3</v>
      </c>
      <c r="G1109"/>
      <c r="H1109"/>
    </row>
    <row r="1110" spans="1:8" x14ac:dyDescent="0.2">
      <c r="A1110" t="s">
        <v>3954</v>
      </c>
      <c r="B1110" t="s">
        <v>3955</v>
      </c>
      <c r="C1110" s="114">
        <v>44654</v>
      </c>
      <c r="D1110" s="114">
        <v>401768</v>
      </c>
      <c r="E1110" t="s">
        <v>741</v>
      </c>
      <c r="F1110">
        <v>3</v>
      </c>
      <c r="G1110"/>
      <c r="H1110"/>
    </row>
    <row r="1111" spans="1:8" x14ac:dyDescent="0.2">
      <c r="A1111" t="s">
        <v>2015</v>
      </c>
      <c r="B1111" t="s">
        <v>2016</v>
      </c>
      <c r="C1111" s="114">
        <v>44654</v>
      </c>
      <c r="D1111" s="114">
        <v>401768</v>
      </c>
      <c r="E1111" t="s">
        <v>741</v>
      </c>
      <c r="F1111">
        <v>3</v>
      </c>
      <c r="G1111"/>
      <c r="H1111"/>
    </row>
    <row r="1112" spans="1:8" x14ac:dyDescent="0.2">
      <c r="A1112" t="s">
        <v>2017</v>
      </c>
      <c r="B1112" t="s">
        <v>2018</v>
      </c>
      <c r="C1112" s="114">
        <v>44654</v>
      </c>
      <c r="D1112" s="114">
        <v>401768</v>
      </c>
      <c r="E1112" t="s">
        <v>741</v>
      </c>
      <c r="F1112">
        <v>3</v>
      </c>
      <c r="G1112"/>
      <c r="H1112"/>
    </row>
    <row r="1113" spans="1:8" x14ac:dyDescent="0.2">
      <c r="A1113" t="s">
        <v>3956</v>
      </c>
      <c r="B1113" t="s">
        <v>2018</v>
      </c>
      <c r="C1113" s="114">
        <v>44654</v>
      </c>
      <c r="D1113" s="114">
        <v>401768</v>
      </c>
      <c r="E1113" t="s">
        <v>741</v>
      </c>
      <c r="F1113">
        <v>3</v>
      </c>
      <c r="G1113"/>
      <c r="H1113"/>
    </row>
    <row r="1114" spans="1:8" x14ac:dyDescent="0.2">
      <c r="A1114" t="s">
        <v>2019</v>
      </c>
      <c r="B1114" t="s">
        <v>2020</v>
      </c>
      <c r="C1114" s="114">
        <v>44654</v>
      </c>
      <c r="D1114" s="114">
        <v>401768</v>
      </c>
      <c r="E1114" t="s">
        <v>741</v>
      </c>
      <c r="F1114">
        <v>3</v>
      </c>
      <c r="G1114"/>
      <c r="H1114"/>
    </row>
    <row r="1115" spans="1:8" x14ac:dyDescent="0.2">
      <c r="A1115" t="s">
        <v>2021</v>
      </c>
      <c r="B1115" t="s">
        <v>2022</v>
      </c>
      <c r="C1115" s="114">
        <v>44654</v>
      </c>
      <c r="D1115" s="114">
        <v>401768</v>
      </c>
      <c r="E1115" t="s">
        <v>741</v>
      </c>
      <c r="F1115">
        <v>3</v>
      </c>
      <c r="G1115"/>
      <c r="H1115"/>
    </row>
    <row r="1116" spans="1:8" x14ac:dyDescent="0.2">
      <c r="A1116" t="s">
        <v>3957</v>
      </c>
      <c r="B1116" t="s">
        <v>2022</v>
      </c>
      <c r="C1116" s="114">
        <v>44654</v>
      </c>
      <c r="D1116" s="114">
        <v>401768</v>
      </c>
      <c r="E1116" t="s">
        <v>741</v>
      </c>
      <c r="F1116">
        <v>3</v>
      </c>
      <c r="G1116"/>
      <c r="H1116"/>
    </row>
    <row r="1117" spans="1:8" x14ac:dyDescent="0.2">
      <c r="A1117" t="s">
        <v>2023</v>
      </c>
      <c r="B1117" t="s">
        <v>2022</v>
      </c>
      <c r="C1117" s="114">
        <v>44654</v>
      </c>
      <c r="D1117" s="114">
        <v>401768</v>
      </c>
      <c r="E1117" t="s">
        <v>741</v>
      </c>
      <c r="F1117">
        <v>3</v>
      </c>
      <c r="G1117"/>
      <c r="H1117"/>
    </row>
    <row r="1118" spans="1:8" x14ac:dyDescent="0.2">
      <c r="A1118" t="s">
        <v>2024</v>
      </c>
      <c r="B1118" t="s">
        <v>2025</v>
      </c>
      <c r="C1118" s="114">
        <v>44654</v>
      </c>
      <c r="D1118" s="114">
        <v>401768</v>
      </c>
      <c r="E1118" t="s">
        <v>741</v>
      </c>
      <c r="F1118">
        <v>3</v>
      </c>
      <c r="G1118"/>
      <c r="H1118"/>
    </row>
    <row r="1119" spans="1:8" x14ac:dyDescent="0.2">
      <c r="A1119" t="s">
        <v>3958</v>
      </c>
      <c r="B1119" t="s">
        <v>2025</v>
      </c>
      <c r="C1119" s="114">
        <v>44654</v>
      </c>
      <c r="D1119" s="114">
        <v>401768</v>
      </c>
      <c r="E1119" t="s">
        <v>741</v>
      </c>
      <c r="F1119">
        <v>3</v>
      </c>
      <c r="G1119"/>
      <c r="H1119"/>
    </row>
    <row r="1120" spans="1:8" x14ac:dyDescent="0.2">
      <c r="A1120" t="s">
        <v>2026</v>
      </c>
      <c r="B1120" t="s">
        <v>2027</v>
      </c>
      <c r="C1120" s="114">
        <v>44654</v>
      </c>
      <c r="D1120" s="114">
        <v>401768</v>
      </c>
      <c r="E1120" t="s">
        <v>741</v>
      </c>
      <c r="F1120">
        <v>3</v>
      </c>
      <c r="G1120"/>
      <c r="H1120"/>
    </row>
    <row r="1121" spans="1:8" x14ac:dyDescent="0.2">
      <c r="A1121" t="s">
        <v>2028</v>
      </c>
      <c r="B1121" t="s">
        <v>2029</v>
      </c>
      <c r="C1121" s="114">
        <v>44654</v>
      </c>
      <c r="D1121" s="114">
        <v>401768</v>
      </c>
      <c r="E1121" t="s">
        <v>741</v>
      </c>
      <c r="F1121">
        <v>3</v>
      </c>
      <c r="G1121"/>
      <c r="H1121"/>
    </row>
    <row r="1122" spans="1:8" x14ac:dyDescent="0.2">
      <c r="A1122" t="s">
        <v>3959</v>
      </c>
      <c r="B1122" t="s">
        <v>3960</v>
      </c>
      <c r="C1122" s="114">
        <v>44654</v>
      </c>
      <c r="D1122" s="114">
        <v>401768</v>
      </c>
      <c r="E1122" t="s">
        <v>741</v>
      </c>
      <c r="F1122">
        <v>3</v>
      </c>
      <c r="G1122"/>
      <c r="H1122"/>
    </row>
    <row r="1123" spans="1:8" x14ac:dyDescent="0.2">
      <c r="A1123" t="s">
        <v>2030</v>
      </c>
      <c r="B1123" t="s">
        <v>2031</v>
      </c>
      <c r="C1123" s="114">
        <v>44654</v>
      </c>
      <c r="D1123" s="114">
        <v>401768</v>
      </c>
      <c r="E1123" t="s">
        <v>741</v>
      </c>
      <c r="F1123">
        <v>3</v>
      </c>
      <c r="G1123"/>
      <c r="H1123"/>
    </row>
    <row r="1124" spans="1:8" x14ac:dyDescent="0.2">
      <c r="A1124" t="s">
        <v>2032</v>
      </c>
      <c r="B1124" t="s">
        <v>2033</v>
      </c>
      <c r="C1124" s="114">
        <v>44654</v>
      </c>
      <c r="D1124" s="114">
        <v>401768</v>
      </c>
      <c r="E1124" t="s">
        <v>741</v>
      </c>
      <c r="F1124">
        <v>3</v>
      </c>
      <c r="G1124"/>
      <c r="H1124"/>
    </row>
    <row r="1125" spans="1:8" x14ac:dyDescent="0.2">
      <c r="A1125" t="s">
        <v>3961</v>
      </c>
      <c r="B1125" t="s">
        <v>2033</v>
      </c>
      <c r="C1125" s="114">
        <v>44654</v>
      </c>
      <c r="D1125" s="114">
        <v>401768</v>
      </c>
      <c r="E1125" t="s">
        <v>741</v>
      </c>
      <c r="F1125">
        <v>3</v>
      </c>
      <c r="G1125"/>
      <c r="H1125"/>
    </row>
    <row r="1126" spans="1:8" x14ac:dyDescent="0.2">
      <c r="A1126" t="s">
        <v>2034</v>
      </c>
      <c r="B1126" t="s">
        <v>2033</v>
      </c>
      <c r="C1126" s="114">
        <v>44654</v>
      </c>
      <c r="D1126" s="114">
        <v>401768</v>
      </c>
      <c r="E1126" t="s">
        <v>741</v>
      </c>
      <c r="F1126">
        <v>3</v>
      </c>
      <c r="G1126"/>
      <c r="H1126"/>
    </row>
    <row r="1127" spans="1:8" x14ac:dyDescent="0.2">
      <c r="A1127" t="s">
        <v>2035</v>
      </c>
      <c r="B1127" t="s">
        <v>2036</v>
      </c>
      <c r="C1127" s="114">
        <v>44654</v>
      </c>
      <c r="D1127" s="114">
        <v>401768</v>
      </c>
      <c r="E1127" t="s">
        <v>741</v>
      </c>
      <c r="F1127">
        <v>3</v>
      </c>
      <c r="G1127"/>
      <c r="H1127"/>
    </row>
    <row r="1128" spans="1:8" x14ac:dyDescent="0.2">
      <c r="A1128" t="s">
        <v>3962</v>
      </c>
      <c r="B1128" t="s">
        <v>2036</v>
      </c>
      <c r="C1128" s="114">
        <v>44654</v>
      </c>
      <c r="D1128" s="114">
        <v>401768</v>
      </c>
      <c r="E1128" t="s">
        <v>741</v>
      </c>
      <c r="F1128">
        <v>3</v>
      </c>
      <c r="G1128"/>
      <c r="H1128"/>
    </row>
    <row r="1129" spans="1:8" x14ac:dyDescent="0.2">
      <c r="A1129" t="s">
        <v>2037</v>
      </c>
      <c r="B1129" t="s">
        <v>2038</v>
      </c>
      <c r="C1129" s="114">
        <v>44654</v>
      </c>
      <c r="D1129" s="114">
        <v>401768</v>
      </c>
      <c r="E1129" t="s">
        <v>741</v>
      </c>
      <c r="F1129">
        <v>3</v>
      </c>
      <c r="G1129"/>
      <c r="H1129"/>
    </row>
    <row r="1130" spans="1:8" x14ac:dyDescent="0.2">
      <c r="A1130" t="s">
        <v>2039</v>
      </c>
      <c r="B1130" t="s">
        <v>2040</v>
      </c>
      <c r="C1130" s="114">
        <v>44654</v>
      </c>
      <c r="D1130" s="114">
        <v>401768</v>
      </c>
      <c r="E1130" t="s">
        <v>741</v>
      </c>
      <c r="F1130">
        <v>3</v>
      </c>
      <c r="G1130"/>
      <c r="H1130"/>
    </row>
    <row r="1131" spans="1:8" x14ac:dyDescent="0.2">
      <c r="A1131" t="s">
        <v>3963</v>
      </c>
      <c r="B1131" t="s">
        <v>2040</v>
      </c>
      <c r="C1131" s="114">
        <v>44654</v>
      </c>
      <c r="D1131" s="114">
        <v>401768</v>
      </c>
      <c r="E1131" t="s">
        <v>741</v>
      </c>
      <c r="F1131">
        <v>3</v>
      </c>
      <c r="G1131"/>
      <c r="H1131"/>
    </row>
    <row r="1132" spans="1:8" x14ac:dyDescent="0.2">
      <c r="A1132" t="s">
        <v>2041</v>
      </c>
      <c r="B1132" t="s">
        <v>2042</v>
      </c>
      <c r="C1132" s="114">
        <v>44654</v>
      </c>
      <c r="D1132" s="114">
        <v>401768</v>
      </c>
      <c r="E1132" t="s">
        <v>741</v>
      </c>
      <c r="F1132">
        <v>3</v>
      </c>
      <c r="G1132"/>
      <c r="H1132"/>
    </row>
    <row r="1133" spans="1:8" x14ac:dyDescent="0.2">
      <c r="A1133" t="s">
        <v>3964</v>
      </c>
      <c r="B1133" t="s">
        <v>2042</v>
      </c>
      <c r="C1133" s="114">
        <v>44654</v>
      </c>
      <c r="D1133" s="114">
        <v>401768</v>
      </c>
      <c r="E1133" t="s">
        <v>741</v>
      </c>
      <c r="F1133">
        <v>3</v>
      </c>
      <c r="G1133"/>
      <c r="H1133"/>
    </row>
    <row r="1134" spans="1:8" x14ac:dyDescent="0.2">
      <c r="A1134" t="s">
        <v>2043</v>
      </c>
      <c r="B1134" t="s">
        <v>2042</v>
      </c>
      <c r="C1134" s="114">
        <v>44654</v>
      </c>
      <c r="D1134" s="114">
        <v>401768</v>
      </c>
      <c r="E1134" t="s">
        <v>741</v>
      </c>
      <c r="F1134">
        <v>3</v>
      </c>
      <c r="G1134"/>
      <c r="H1134"/>
    </row>
    <row r="1135" spans="1:8" x14ac:dyDescent="0.2">
      <c r="A1135" t="s">
        <v>2044</v>
      </c>
      <c r="B1135" t="s">
        <v>2045</v>
      </c>
      <c r="C1135" s="114">
        <v>44654</v>
      </c>
      <c r="D1135" s="114">
        <v>401768</v>
      </c>
      <c r="E1135" t="s">
        <v>741</v>
      </c>
      <c r="F1135">
        <v>3</v>
      </c>
      <c r="G1135"/>
      <c r="H1135"/>
    </row>
    <row r="1136" spans="1:8" x14ac:dyDescent="0.2">
      <c r="A1136" t="s">
        <v>3965</v>
      </c>
      <c r="B1136" t="s">
        <v>2045</v>
      </c>
      <c r="C1136" s="114">
        <v>44654</v>
      </c>
      <c r="D1136" s="114">
        <v>401768</v>
      </c>
      <c r="E1136" t="s">
        <v>741</v>
      </c>
      <c r="F1136">
        <v>3</v>
      </c>
      <c r="G1136"/>
      <c r="H1136"/>
    </row>
    <row r="1137" spans="1:8" x14ac:dyDescent="0.2">
      <c r="A1137" t="s">
        <v>2046</v>
      </c>
      <c r="B1137" t="s">
        <v>2047</v>
      </c>
      <c r="C1137" s="114">
        <v>44654</v>
      </c>
      <c r="D1137" s="114">
        <v>401768</v>
      </c>
      <c r="E1137" t="s">
        <v>741</v>
      </c>
      <c r="F1137">
        <v>3</v>
      </c>
      <c r="G1137"/>
      <c r="H1137"/>
    </row>
    <row r="1138" spans="1:8" x14ac:dyDescent="0.2">
      <c r="A1138" t="s">
        <v>3966</v>
      </c>
      <c r="B1138" t="s">
        <v>2047</v>
      </c>
      <c r="C1138" s="114">
        <v>44654</v>
      </c>
      <c r="D1138" s="114">
        <v>401768</v>
      </c>
      <c r="E1138" t="s">
        <v>741</v>
      </c>
      <c r="F1138">
        <v>3</v>
      </c>
      <c r="G1138"/>
      <c r="H1138"/>
    </row>
    <row r="1139" spans="1:8" x14ac:dyDescent="0.2">
      <c r="A1139" t="s">
        <v>2048</v>
      </c>
      <c r="B1139" t="s">
        <v>2049</v>
      </c>
      <c r="C1139" s="114">
        <v>44654</v>
      </c>
      <c r="D1139" s="114">
        <v>401768</v>
      </c>
      <c r="E1139" t="s">
        <v>741</v>
      </c>
      <c r="F1139">
        <v>3</v>
      </c>
      <c r="G1139"/>
      <c r="H1139"/>
    </row>
    <row r="1140" spans="1:8" x14ac:dyDescent="0.2">
      <c r="A1140" t="s">
        <v>3967</v>
      </c>
      <c r="B1140" t="s">
        <v>2049</v>
      </c>
      <c r="C1140" s="114">
        <v>44654</v>
      </c>
      <c r="D1140" s="114">
        <v>401768</v>
      </c>
      <c r="E1140" t="s">
        <v>741</v>
      </c>
      <c r="F1140">
        <v>3</v>
      </c>
      <c r="G1140"/>
      <c r="H1140"/>
    </row>
    <row r="1141" spans="1:8" x14ac:dyDescent="0.2">
      <c r="A1141" t="s">
        <v>2050</v>
      </c>
      <c r="B1141" t="s">
        <v>2049</v>
      </c>
      <c r="C1141" s="114">
        <v>44654</v>
      </c>
      <c r="D1141" s="114">
        <v>401768</v>
      </c>
      <c r="E1141" t="s">
        <v>741</v>
      </c>
      <c r="F1141">
        <v>3</v>
      </c>
      <c r="G1141"/>
      <c r="H1141"/>
    </row>
    <row r="1142" spans="1:8" x14ac:dyDescent="0.2">
      <c r="A1142" t="s">
        <v>2051</v>
      </c>
      <c r="B1142" t="s">
        <v>2052</v>
      </c>
      <c r="C1142" s="114">
        <v>44654</v>
      </c>
      <c r="D1142" s="114">
        <v>401768</v>
      </c>
      <c r="E1142" t="s">
        <v>741</v>
      </c>
      <c r="F1142">
        <v>3</v>
      </c>
      <c r="G1142"/>
      <c r="H1142"/>
    </row>
    <row r="1143" spans="1:8" x14ac:dyDescent="0.2">
      <c r="A1143" t="s">
        <v>3968</v>
      </c>
      <c r="B1143" t="s">
        <v>2052</v>
      </c>
      <c r="C1143" s="114">
        <v>44654</v>
      </c>
      <c r="D1143" s="114">
        <v>401768</v>
      </c>
      <c r="E1143" t="s">
        <v>741</v>
      </c>
      <c r="F1143">
        <v>3</v>
      </c>
      <c r="G1143"/>
      <c r="H1143"/>
    </row>
    <row r="1144" spans="1:8" x14ac:dyDescent="0.2">
      <c r="A1144" t="s">
        <v>2053</v>
      </c>
      <c r="B1144" t="s">
        <v>2052</v>
      </c>
      <c r="C1144" s="114">
        <v>44654</v>
      </c>
      <c r="D1144" s="114">
        <v>401768</v>
      </c>
      <c r="E1144" t="s">
        <v>741</v>
      </c>
      <c r="F1144">
        <v>3</v>
      </c>
      <c r="G1144"/>
      <c r="H1144"/>
    </row>
    <row r="1145" spans="1:8" x14ac:dyDescent="0.2">
      <c r="A1145" t="s">
        <v>2054</v>
      </c>
      <c r="B1145" t="s">
        <v>2055</v>
      </c>
      <c r="C1145" s="114">
        <v>44654</v>
      </c>
      <c r="D1145" s="114">
        <v>401768</v>
      </c>
      <c r="E1145" t="s">
        <v>741</v>
      </c>
      <c r="F1145">
        <v>3</v>
      </c>
      <c r="G1145"/>
      <c r="H1145"/>
    </row>
    <row r="1146" spans="1:8" x14ac:dyDescent="0.2">
      <c r="A1146" t="s">
        <v>3969</v>
      </c>
      <c r="B1146" t="s">
        <v>2055</v>
      </c>
      <c r="C1146" s="114">
        <v>44654</v>
      </c>
      <c r="D1146" s="114">
        <v>401768</v>
      </c>
      <c r="E1146" t="s">
        <v>741</v>
      </c>
      <c r="F1146">
        <v>3</v>
      </c>
      <c r="G1146"/>
      <c r="H1146"/>
    </row>
    <row r="1147" spans="1:8" x14ac:dyDescent="0.2">
      <c r="A1147" t="s">
        <v>2056</v>
      </c>
      <c r="B1147" t="s">
        <v>2057</v>
      </c>
      <c r="C1147" s="114">
        <v>44654</v>
      </c>
      <c r="D1147" s="114">
        <v>401768</v>
      </c>
      <c r="E1147" t="s">
        <v>741</v>
      </c>
      <c r="F1147">
        <v>3</v>
      </c>
      <c r="G1147"/>
      <c r="H1147"/>
    </row>
    <row r="1148" spans="1:8" x14ac:dyDescent="0.2">
      <c r="A1148" t="s">
        <v>2058</v>
      </c>
      <c r="B1148" t="s">
        <v>2059</v>
      </c>
      <c r="C1148" s="114">
        <v>44654</v>
      </c>
      <c r="D1148" s="114">
        <v>401768</v>
      </c>
      <c r="E1148" t="s">
        <v>741</v>
      </c>
      <c r="F1148">
        <v>3</v>
      </c>
      <c r="G1148"/>
      <c r="H1148"/>
    </row>
    <row r="1149" spans="1:8" x14ac:dyDescent="0.2">
      <c r="A1149" t="s">
        <v>3970</v>
      </c>
      <c r="B1149" t="s">
        <v>3971</v>
      </c>
      <c r="C1149" s="114">
        <v>44654</v>
      </c>
      <c r="D1149" s="114">
        <v>401768</v>
      </c>
      <c r="E1149" t="s">
        <v>741</v>
      </c>
      <c r="F1149">
        <v>3</v>
      </c>
      <c r="G1149"/>
      <c r="H1149"/>
    </row>
    <row r="1150" spans="1:8" x14ac:dyDescent="0.2">
      <c r="A1150" t="s">
        <v>2060</v>
      </c>
      <c r="B1150" t="s">
        <v>2061</v>
      </c>
      <c r="C1150" s="114">
        <v>44654</v>
      </c>
      <c r="D1150" s="114">
        <v>401768</v>
      </c>
      <c r="E1150" t="s">
        <v>741</v>
      </c>
      <c r="F1150">
        <v>3</v>
      </c>
      <c r="G1150"/>
      <c r="H1150"/>
    </row>
    <row r="1151" spans="1:8" x14ac:dyDescent="0.2">
      <c r="A1151" t="s">
        <v>2062</v>
      </c>
      <c r="B1151" t="s">
        <v>2063</v>
      </c>
      <c r="C1151" s="114">
        <v>44654</v>
      </c>
      <c r="D1151" s="114">
        <v>401768</v>
      </c>
      <c r="E1151" t="s">
        <v>741</v>
      </c>
      <c r="F1151">
        <v>3</v>
      </c>
      <c r="G1151"/>
      <c r="H1151"/>
    </row>
    <row r="1152" spans="1:8" x14ac:dyDescent="0.2">
      <c r="A1152" t="s">
        <v>3972</v>
      </c>
      <c r="B1152" t="s">
        <v>2063</v>
      </c>
      <c r="C1152" s="114">
        <v>44654</v>
      </c>
      <c r="D1152" s="114">
        <v>401768</v>
      </c>
      <c r="E1152" t="s">
        <v>741</v>
      </c>
      <c r="F1152">
        <v>3</v>
      </c>
      <c r="G1152"/>
      <c r="H1152"/>
    </row>
    <row r="1153" spans="1:8" x14ac:dyDescent="0.2">
      <c r="A1153" t="s">
        <v>2064</v>
      </c>
      <c r="B1153" t="s">
        <v>2063</v>
      </c>
      <c r="C1153" s="114">
        <v>44654</v>
      </c>
      <c r="D1153" s="114">
        <v>401768</v>
      </c>
      <c r="E1153" t="s">
        <v>741</v>
      </c>
      <c r="F1153">
        <v>3</v>
      </c>
      <c r="G1153"/>
      <c r="H1153"/>
    </row>
    <row r="1154" spans="1:8" x14ac:dyDescent="0.2">
      <c r="A1154" t="s">
        <v>2065</v>
      </c>
      <c r="B1154" t="s">
        <v>2066</v>
      </c>
      <c r="C1154" s="114">
        <v>44654</v>
      </c>
      <c r="D1154" s="114">
        <v>401768</v>
      </c>
      <c r="E1154" t="s">
        <v>741</v>
      </c>
      <c r="F1154">
        <v>3</v>
      </c>
      <c r="G1154"/>
      <c r="H1154"/>
    </row>
    <row r="1155" spans="1:8" x14ac:dyDescent="0.2">
      <c r="A1155" t="s">
        <v>3973</v>
      </c>
      <c r="B1155" t="s">
        <v>2066</v>
      </c>
      <c r="C1155" s="114">
        <v>44654</v>
      </c>
      <c r="D1155" s="114">
        <v>401768</v>
      </c>
      <c r="E1155" t="s">
        <v>741</v>
      </c>
      <c r="F1155">
        <v>3</v>
      </c>
      <c r="G1155"/>
      <c r="H1155"/>
    </row>
    <row r="1156" spans="1:8" x14ac:dyDescent="0.2">
      <c r="A1156" t="s">
        <v>2067</v>
      </c>
      <c r="B1156" t="s">
        <v>2068</v>
      </c>
      <c r="C1156" s="114">
        <v>44654</v>
      </c>
      <c r="D1156" s="114">
        <v>401768</v>
      </c>
      <c r="E1156" t="s">
        <v>741</v>
      </c>
      <c r="F1156">
        <v>3</v>
      </c>
      <c r="G1156"/>
      <c r="H1156"/>
    </row>
    <row r="1157" spans="1:8" x14ac:dyDescent="0.2">
      <c r="A1157" t="s">
        <v>2069</v>
      </c>
      <c r="B1157" t="s">
        <v>2070</v>
      </c>
      <c r="C1157" s="114">
        <v>44654</v>
      </c>
      <c r="D1157" s="114">
        <v>401768</v>
      </c>
      <c r="E1157" t="s">
        <v>741</v>
      </c>
      <c r="F1157">
        <v>3</v>
      </c>
      <c r="G1157"/>
      <c r="H1157"/>
    </row>
    <row r="1158" spans="1:8" x14ac:dyDescent="0.2">
      <c r="A1158" t="s">
        <v>3974</v>
      </c>
      <c r="B1158" t="s">
        <v>2070</v>
      </c>
      <c r="C1158" s="114">
        <v>44654</v>
      </c>
      <c r="D1158" s="114">
        <v>401768</v>
      </c>
      <c r="E1158" t="s">
        <v>741</v>
      </c>
      <c r="F1158">
        <v>3</v>
      </c>
      <c r="G1158"/>
      <c r="H1158"/>
    </row>
    <row r="1159" spans="1:8" x14ac:dyDescent="0.2">
      <c r="A1159" t="s">
        <v>2071</v>
      </c>
      <c r="B1159" t="s">
        <v>2072</v>
      </c>
      <c r="C1159" s="114">
        <v>44654</v>
      </c>
      <c r="D1159" s="114">
        <v>401768</v>
      </c>
      <c r="E1159" t="s">
        <v>741</v>
      </c>
      <c r="F1159">
        <v>3</v>
      </c>
      <c r="G1159"/>
      <c r="H1159"/>
    </row>
    <row r="1160" spans="1:8" x14ac:dyDescent="0.2">
      <c r="A1160" t="s">
        <v>3975</v>
      </c>
      <c r="B1160" t="s">
        <v>2072</v>
      </c>
      <c r="C1160" s="114">
        <v>44654</v>
      </c>
      <c r="D1160" s="114">
        <v>401768</v>
      </c>
      <c r="E1160" t="s">
        <v>741</v>
      </c>
      <c r="F1160">
        <v>3</v>
      </c>
      <c r="G1160"/>
      <c r="H1160"/>
    </row>
    <row r="1161" spans="1:8" x14ac:dyDescent="0.2">
      <c r="A1161" t="s">
        <v>2073</v>
      </c>
      <c r="B1161" t="s">
        <v>2072</v>
      </c>
      <c r="C1161" s="114">
        <v>44654</v>
      </c>
      <c r="D1161" s="114">
        <v>401768</v>
      </c>
      <c r="E1161" t="s">
        <v>741</v>
      </c>
      <c r="F1161">
        <v>3</v>
      </c>
      <c r="G1161"/>
      <c r="H1161"/>
    </row>
    <row r="1162" spans="1:8" x14ac:dyDescent="0.2">
      <c r="A1162" t="s">
        <v>2074</v>
      </c>
      <c r="B1162" t="s">
        <v>2075</v>
      </c>
      <c r="C1162" s="114">
        <v>44654</v>
      </c>
      <c r="D1162" s="114">
        <v>401768</v>
      </c>
      <c r="E1162" t="s">
        <v>741</v>
      </c>
      <c r="F1162">
        <v>3</v>
      </c>
      <c r="G1162"/>
      <c r="H1162"/>
    </row>
    <row r="1163" spans="1:8" x14ac:dyDescent="0.2">
      <c r="A1163" t="s">
        <v>2076</v>
      </c>
      <c r="B1163" t="s">
        <v>2077</v>
      </c>
      <c r="C1163" s="114">
        <v>44654</v>
      </c>
      <c r="D1163" s="114">
        <v>401768</v>
      </c>
      <c r="E1163" t="s">
        <v>741</v>
      </c>
      <c r="F1163">
        <v>3</v>
      </c>
      <c r="G1163"/>
      <c r="H1163"/>
    </row>
    <row r="1164" spans="1:8" x14ac:dyDescent="0.2">
      <c r="A1164" t="s">
        <v>3976</v>
      </c>
      <c r="B1164" t="s">
        <v>2077</v>
      </c>
      <c r="C1164" s="114">
        <v>44654</v>
      </c>
      <c r="D1164" s="114">
        <v>401768</v>
      </c>
      <c r="E1164" t="s">
        <v>741</v>
      </c>
      <c r="F1164">
        <v>3</v>
      </c>
      <c r="G1164"/>
      <c r="H1164"/>
    </row>
    <row r="1165" spans="1:8" x14ac:dyDescent="0.2">
      <c r="A1165" t="s">
        <v>2078</v>
      </c>
      <c r="B1165" t="s">
        <v>2079</v>
      </c>
      <c r="C1165" s="114">
        <v>44654</v>
      </c>
      <c r="D1165" s="114">
        <v>401768</v>
      </c>
      <c r="E1165" t="s">
        <v>741</v>
      </c>
      <c r="F1165">
        <v>3</v>
      </c>
      <c r="G1165"/>
      <c r="H1165"/>
    </row>
    <row r="1166" spans="1:8" x14ac:dyDescent="0.2">
      <c r="A1166" t="s">
        <v>3977</v>
      </c>
      <c r="B1166" t="s">
        <v>2081</v>
      </c>
      <c r="C1166" s="114">
        <v>44654</v>
      </c>
      <c r="D1166" s="114">
        <v>401768</v>
      </c>
      <c r="E1166" t="s">
        <v>741</v>
      </c>
      <c r="F1166">
        <v>3</v>
      </c>
      <c r="G1166"/>
      <c r="H1166"/>
    </row>
    <row r="1167" spans="1:8" x14ac:dyDescent="0.2">
      <c r="A1167" t="s">
        <v>2080</v>
      </c>
      <c r="B1167" t="s">
        <v>2081</v>
      </c>
      <c r="C1167" s="114">
        <v>44654</v>
      </c>
      <c r="D1167" s="114">
        <v>401768</v>
      </c>
      <c r="E1167" t="s">
        <v>741</v>
      </c>
      <c r="F1167">
        <v>3</v>
      </c>
      <c r="G1167"/>
      <c r="H1167"/>
    </row>
    <row r="1168" spans="1:8" x14ac:dyDescent="0.2">
      <c r="A1168" t="s">
        <v>2082</v>
      </c>
      <c r="B1168" t="s">
        <v>2083</v>
      </c>
      <c r="C1168" s="114">
        <v>44654</v>
      </c>
      <c r="D1168" s="114">
        <v>401768</v>
      </c>
      <c r="E1168" t="s">
        <v>741</v>
      </c>
      <c r="F1168">
        <v>3</v>
      </c>
      <c r="G1168"/>
      <c r="H1168"/>
    </row>
    <row r="1169" spans="1:8" x14ac:dyDescent="0.2">
      <c r="A1169" t="s">
        <v>2082</v>
      </c>
      <c r="B1169" t="s">
        <v>2083</v>
      </c>
      <c r="C1169" s="114">
        <v>43466</v>
      </c>
      <c r="D1169" s="114">
        <v>401768</v>
      </c>
      <c r="E1169" t="s">
        <v>741</v>
      </c>
      <c r="F1169">
        <v>3</v>
      </c>
      <c r="G1169"/>
      <c r="H1169"/>
    </row>
    <row r="1170" spans="1:8" x14ac:dyDescent="0.2">
      <c r="A1170" t="s">
        <v>3978</v>
      </c>
      <c r="B1170" t="s">
        <v>3979</v>
      </c>
      <c r="C1170" s="114">
        <v>44654</v>
      </c>
      <c r="D1170" s="114">
        <v>401768</v>
      </c>
      <c r="E1170" t="s">
        <v>741</v>
      </c>
      <c r="F1170">
        <v>3</v>
      </c>
      <c r="G1170"/>
      <c r="H1170"/>
    </row>
    <row r="1171" spans="1:8" x14ac:dyDescent="0.2">
      <c r="A1171" t="s">
        <v>3978</v>
      </c>
      <c r="B1171" t="s">
        <v>3979</v>
      </c>
      <c r="C1171" s="114">
        <v>44654</v>
      </c>
      <c r="D1171" s="114">
        <v>401768</v>
      </c>
      <c r="E1171" t="s">
        <v>741</v>
      </c>
      <c r="F1171">
        <v>3</v>
      </c>
      <c r="G1171"/>
      <c r="H1171"/>
    </row>
    <row r="1172" spans="1:8" x14ac:dyDescent="0.2">
      <c r="A1172" t="s">
        <v>2084</v>
      </c>
      <c r="B1172" t="s">
        <v>2085</v>
      </c>
      <c r="C1172" s="114">
        <v>44654</v>
      </c>
      <c r="D1172" s="114">
        <v>401768</v>
      </c>
      <c r="E1172" t="s">
        <v>743</v>
      </c>
      <c r="F1172">
        <v>5</v>
      </c>
      <c r="G1172"/>
      <c r="H1172"/>
    </row>
    <row r="1173" spans="1:8" x14ac:dyDescent="0.2">
      <c r="A1173" t="s">
        <v>2084</v>
      </c>
      <c r="B1173" t="s">
        <v>2085</v>
      </c>
      <c r="C1173" s="114">
        <v>43466</v>
      </c>
      <c r="D1173" s="114">
        <v>401768</v>
      </c>
      <c r="E1173" t="s">
        <v>741</v>
      </c>
      <c r="F1173">
        <v>3</v>
      </c>
      <c r="G1173"/>
      <c r="H1173"/>
    </row>
    <row r="1174" spans="1:8" x14ac:dyDescent="0.2">
      <c r="A1174" t="s">
        <v>2084</v>
      </c>
      <c r="B1174" t="s">
        <v>2085</v>
      </c>
      <c r="C1174" s="114">
        <v>44654</v>
      </c>
      <c r="D1174" s="114">
        <v>401768</v>
      </c>
      <c r="E1174" t="s">
        <v>741</v>
      </c>
      <c r="F1174">
        <v>3</v>
      </c>
      <c r="G1174"/>
      <c r="H1174"/>
    </row>
    <row r="1175" spans="1:8" x14ac:dyDescent="0.2">
      <c r="A1175" t="s">
        <v>3980</v>
      </c>
      <c r="B1175" t="s">
        <v>3981</v>
      </c>
      <c r="C1175" s="114">
        <v>44654</v>
      </c>
      <c r="D1175" s="114">
        <v>401768</v>
      </c>
      <c r="E1175" t="s">
        <v>741</v>
      </c>
      <c r="F1175">
        <v>3</v>
      </c>
      <c r="G1175"/>
      <c r="H1175"/>
    </row>
    <row r="1176" spans="1:8" x14ac:dyDescent="0.2">
      <c r="A1176" t="s">
        <v>3980</v>
      </c>
      <c r="B1176" t="s">
        <v>3981</v>
      </c>
      <c r="C1176" s="114">
        <v>44654</v>
      </c>
      <c r="D1176" s="114">
        <v>401768</v>
      </c>
      <c r="E1176" t="s">
        <v>741</v>
      </c>
      <c r="F1176">
        <v>3</v>
      </c>
      <c r="G1176"/>
      <c r="H1176"/>
    </row>
    <row r="1177" spans="1:8" x14ac:dyDescent="0.2">
      <c r="A1177" t="s">
        <v>2086</v>
      </c>
      <c r="B1177" t="s">
        <v>2087</v>
      </c>
      <c r="C1177" s="114">
        <v>44654</v>
      </c>
      <c r="D1177" s="114">
        <v>401768</v>
      </c>
      <c r="E1177" t="s">
        <v>743</v>
      </c>
      <c r="F1177">
        <v>5</v>
      </c>
      <c r="G1177"/>
      <c r="H1177"/>
    </row>
    <row r="1178" spans="1:8" x14ac:dyDescent="0.2">
      <c r="A1178" t="s">
        <v>2086</v>
      </c>
      <c r="B1178" t="s">
        <v>2087</v>
      </c>
      <c r="C1178" s="114">
        <v>44654</v>
      </c>
      <c r="D1178" s="114">
        <v>401768</v>
      </c>
      <c r="E1178" t="s">
        <v>741</v>
      </c>
      <c r="F1178">
        <v>3</v>
      </c>
      <c r="G1178"/>
      <c r="H1178"/>
    </row>
    <row r="1179" spans="1:8" x14ac:dyDescent="0.2">
      <c r="A1179" t="s">
        <v>2086</v>
      </c>
      <c r="B1179" t="s">
        <v>2087</v>
      </c>
      <c r="C1179" s="114">
        <v>43466</v>
      </c>
      <c r="D1179" s="114">
        <v>401768</v>
      </c>
      <c r="E1179" t="s">
        <v>741</v>
      </c>
      <c r="F1179">
        <v>3</v>
      </c>
      <c r="G1179"/>
      <c r="H1179"/>
    </row>
    <row r="1180" spans="1:8" x14ac:dyDescent="0.2">
      <c r="A1180" t="s">
        <v>3982</v>
      </c>
      <c r="B1180" t="s">
        <v>2087</v>
      </c>
      <c r="C1180" s="114">
        <v>44654</v>
      </c>
      <c r="D1180" s="114">
        <v>401768</v>
      </c>
      <c r="E1180" t="s">
        <v>741</v>
      </c>
      <c r="F1180">
        <v>3</v>
      </c>
      <c r="G1180"/>
      <c r="H1180"/>
    </row>
    <row r="1181" spans="1:8" x14ac:dyDescent="0.2">
      <c r="A1181" t="s">
        <v>3982</v>
      </c>
      <c r="B1181" t="s">
        <v>2087</v>
      </c>
      <c r="C1181" s="114">
        <v>44654</v>
      </c>
      <c r="D1181" s="114">
        <v>401768</v>
      </c>
      <c r="E1181" t="s">
        <v>741</v>
      </c>
      <c r="F1181">
        <v>3</v>
      </c>
      <c r="G1181"/>
      <c r="H1181"/>
    </row>
    <row r="1182" spans="1:8" x14ac:dyDescent="0.2">
      <c r="A1182" t="s">
        <v>2088</v>
      </c>
      <c r="B1182" t="s">
        <v>2089</v>
      </c>
      <c r="C1182" s="114">
        <v>44654</v>
      </c>
      <c r="D1182" s="114">
        <v>401768</v>
      </c>
      <c r="E1182" t="s">
        <v>743</v>
      </c>
      <c r="F1182">
        <v>5</v>
      </c>
      <c r="G1182"/>
      <c r="H1182"/>
    </row>
    <row r="1183" spans="1:8" x14ac:dyDescent="0.2">
      <c r="A1183" t="s">
        <v>2088</v>
      </c>
      <c r="B1183" t="s">
        <v>2089</v>
      </c>
      <c r="C1183" s="114">
        <v>43466</v>
      </c>
      <c r="D1183" s="114">
        <v>401768</v>
      </c>
      <c r="E1183" t="s">
        <v>741</v>
      </c>
      <c r="F1183">
        <v>3</v>
      </c>
      <c r="G1183"/>
      <c r="H1183"/>
    </row>
    <row r="1184" spans="1:8" x14ac:dyDescent="0.2">
      <c r="A1184" t="s">
        <v>2088</v>
      </c>
      <c r="B1184" t="s">
        <v>2089</v>
      </c>
      <c r="C1184" s="114">
        <v>44654</v>
      </c>
      <c r="D1184" s="114">
        <v>401768</v>
      </c>
      <c r="E1184" t="s">
        <v>741</v>
      </c>
      <c r="F1184">
        <v>3</v>
      </c>
      <c r="G1184"/>
      <c r="H1184"/>
    </row>
    <row r="1185" spans="1:8" x14ac:dyDescent="0.2">
      <c r="A1185" t="s">
        <v>3983</v>
      </c>
      <c r="B1185" t="s">
        <v>3984</v>
      </c>
      <c r="C1185" s="114">
        <v>44654</v>
      </c>
      <c r="D1185" s="114">
        <v>401768</v>
      </c>
      <c r="E1185" t="s">
        <v>741</v>
      </c>
      <c r="F1185">
        <v>3</v>
      </c>
      <c r="G1185"/>
      <c r="H1185"/>
    </row>
    <row r="1186" spans="1:8" x14ac:dyDescent="0.2">
      <c r="A1186" t="s">
        <v>3983</v>
      </c>
      <c r="B1186" t="s">
        <v>3984</v>
      </c>
      <c r="C1186" s="114">
        <v>44654</v>
      </c>
      <c r="D1186" s="114">
        <v>401768</v>
      </c>
      <c r="E1186" t="s">
        <v>741</v>
      </c>
      <c r="F1186">
        <v>3</v>
      </c>
      <c r="G1186"/>
      <c r="H1186"/>
    </row>
    <row r="1187" spans="1:8" x14ac:dyDescent="0.2">
      <c r="A1187" t="s">
        <v>2090</v>
      </c>
      <c r="B1187" t="s">
        <v>2091</v>
      </c>
      <c r="C1187" s="114">
        <v>44654</v>
      </c>
      <c r="D1187" s="114">
        <v>401768</v>
      </c>
      <c r="E1187" t="s">
        <v>743</v>
      </c>
      <c r="F1187">
        <v>5</v>
      </c>
      <c r="G1187"/>
      <c r="H1187"/>
    </row>
    <row r="1188" spans="1:8" x14ac:dyDescent="0.2">
      <c r="A1188" t="s">
        <v>2090</v>
      </c>
      <c r="B1188" t="s">
        <v>2091</v>
      </c>
      <c r="C1188" s="114">
        <v>43466</v>
      </c>
      <c r="D1188" s="114">
        <v>401768</v>
      </c>
      <c r="E1188" t="s">
        <v>741</v>
      </c>
      <c r="F1188">
        <v>3</v>
      </c>
      <c r="G1188"/>
      <c r="H1188"/>
    </row>
    <row r="1189" spans="1:8" x14ac:dyDescent="0.2">
      <c r="A1189" t="s">
        <v>2090</v>
      </c>
      <c r="B1189" t="s">
        <v>2091</v>
      </c>
      <c r="C1189" s="114">
        <v>44654</v>
      </c>
      <c r="D1189" s="114">
        <v>401768</v>
      </c>
      <c r="E1189" t="s">
        <v>741</v>
      </c>
      <c r="F1189">
        <v>3</v>
      </c>
      <c r="G1189"/>
      <c r="H1189"/>
    </row>
    <row r="1190" spans="1:8" x14ac:dyDescent="0.2">
      <c r="A1190" t="s">
        <v>3985</v>
      </c>
      <c r="B1190" t="s">
        <v>3986</v>
      </c>
      <c r="C1190" s="114">
        <v>44654</v>
      </c>
      <c r="D1190" s="114">
        <v>401768</v>
      </c>
      <c r="E1190" t="s">
        <v>741</v>
      </c>
      <c r="F1190">
        <v>3</v>
      </c>
      <c r="G1190"/>
      <c r="H1190"/>
    </row>
    <row r="1191" spans="1:8" x14ac:dyDescent="0.2">
      <c r="A1191" t="s">
        <v>3985</v>
      </c>
      <c r="B1191" t="s">
        <v>3986</v>
      </c>
      <c r="C1191" s="114">
        <v>44654</v>
      </c>
      <c r="D1191" s="114">
        <v>401768</v>
      </c>
      <c r="E1191" t="s">
        <v>741</v>
      </c>
      <c r="F1191">
        <v>3</v>
      </c>
      <c r="G1191"/>
      <c r="H1191"/>
    </row>
    <row r="1192" spans="1:8" x14ac:dyDescent="0.2">
      <c r="A1192" t="s">
        <v>2092</v>
      </c>
      <c r="B1192" t="s">
        <v>2093</v>
      </c>
      <c r="C1192" s="114">
        <v>43466</v>
      </c>
      <c r="D1192" s="114">
        <v>401768</v>
      </c>
      <c r="E1192" t="s">
        <v>741</v>
      </c>
      <c r="F1192">
        <v>3</v>
      </c>
      <c r="G1192"/>
      <c r="H1192"/>
    </row>
    <row r="1193" spans="1:8" x14ac:dyDescent="0.2">
      <c r="A1193" t="s">
        <v>2092</v>
      </c>
      <c r="B1193" t="s">
        <v>2093</v>
      </c>
      <c r="C1193" s="114">
        <v>44654</v>
      </c>
      <c r="D1193" s="114">
        <v>401768</v>
      </c>
      <c r="E1193" t="s">
        <v>741</v>
      </c>
      <c r="F1193">
        <v>3</v>
      </c>
      <c r="G1193"/>
      <c r="H1193"/>
    </row>
    <row r="1194" spans="1:8" x14ac:dyDescent="0.2">
      <c r="A1194" t="s">
        <v>2092</v>
      </c>
      <c r="B1194" t="s">
        <v>2093</v>
      </c>
      <c r="C1194" s="114">
        <v>44654</v>
      </c>
      <c r="D1194" s="114">
        <v>401768</v>
      </c>
      <c r="E1194" t="s">
        <v>743</v>
      </c>
      <c r="F1194">
        <v>5</v>
      </c>
      <c r="G1194"/>
      <c r="H1194"/>
    </row>
    <row r="1195" spans="1:8" x14ac:dyDescent="0.2">
      <c r="A1195" t="s">
        <v>3987</v>
      </c>
      <c r="B1195" t="s">
        <v>3988</v>
      </c>
      <c r="C1195" s="114">
        <v>44654</v>
      </c>
      <c r="D1195" s="114">
        <v>401768</v>
      </c>
      <c r="E1195" t="s">
        <v>741</v>
      </c>
      <c r="F1195">
        <v>3</v>
      </c>
      <c r="G1195"/>
      <c r="H1195"/>
    </row>
    <row r="1196" spans="1:8" x14ac:dyDescent="0.2">
      <c r="A1196" t="s">
        <v>3987</v>
      </c>
      <c r="B1196" t="s">
        <v>3988</v>
      </c>
      <c r="C1196" s="114">
        <v>44654</v>
      </c>
      <c r="D1196" s="114">
        <v>401768</v>
      </c>
      <c r="E1196" t="s">
        <v>741</v>
      </c>
      <c r="F1196">
        <v>3</v>
      </c>
      <c r="G1196"/>
      <c r="H1196"/>
    </row>
    <row r="1197" spans="1:8" x14ac:dyDescent="0.2">
      <c r="A1197" t="s">
        <v>2094</v>
      </c>
      <c r="B1197" t="s">
        <v>2095</v>
      </c>
      <c r="C1197" s="114">
        <v>43466</v>
      </c>
      <c r="D1197" s="114">
        <v>401768</v>
      </c>
      <c r="E1197" t="s">
        <v>741</v>
      </c>
      <c r="F1197">
        <v>3</v>
      </c>
      <c r="G1197"/>
      <c r="H1197"/>
    </row>
    <row r="1198" spans="1:8" x14ac:dyDescent="0.2">
      <c r="A1198" t="s">
        <v>2094</v>
      </c>
      <c r="B1198" t="s">
        <v>2095</v>
      </c>
      <c r="C1198" s="114">
        <v>44654</v>
      </c>
      <c r="D1198" s="114">
        <v>401768</v>
      </c>
      <c r="E1198" t="s">
        <v>743</v>
      </c>
      <c r="F1198">
        <v>5</v>
      </c>
      <c r="G1198"/>
      <c r="H1198"/>
    </row>
    <row r="1199" spans="1:8" x14ac:dyDescent="0.2">
      <c r="A1199" t="s">
        <v>2094</v>
      </c>
      <c r="B1199" t="s">
        <v>2095</v>
      </c>
      <c r="C1199" s="114">
        <v>44654</v>
      </c>
      <c r="D1199" s="114">
        <v>401768</v>
      </c>
      <c r="E1199" t="s">
        <v>741</v>
      </c>
      <c r="F1199">
        <v>3</v>
      </c>
      <c r="G1199"/>
      <c r="H1199"/>
    </row>
    <row r="1200" spans="1:8" x14ac:dyDescent="0.2">
      <c r="A1200" t="s">
        <v>3989</v>
      </c>
      <c r="B1200" t="s">
        <v>2095</v>
      </c>
      <c r="C1200" s="114">
        <v>44654</v>
      </c>
      <c r="D1200" s="114">
        <v>401768</v>
      </c>
      <c r="E1200" t="s">
        <v>741</v>
      </c>
      <c r="F1200">
        <v>3</v>
      </c>
      <c r="G1200"/>
      <c r="H1200"/>
    </row>
    <row r="1201" spans="1:8" x14ac:dyDescent="0.2">
      <c r="A1201" t="s">
        <v>3989</v>
      </c>
      <c r="B1201" t="s">
        <v>2095</v>
      </c>
      <c r="C1201" s="114">
        <v>44654</v>
      </c>
      <c r="D1201" s="114">
        <v>401768</v>
      </c>
      <c r="E1201" t="s">
        <v>741</v>
      </c>
      <c r="F1201">
        <v>3</v>
      </c>
      <c r="G1201"/>
      <c r="H1201"/>
    </row>
    <row r="1202" spans="1:8" x14ac:dyDescent="0.2">
      <c r="A1202" t="s">
        <v>2096</v>
      </c>
      <c r="B1202" t="s">
        <v>2097</v>
      </c>
      <c r="C1202" s="114">
        <v>44654</v>
      </c>
      <c r="D1202" s="114">
        <v>401768</v>
      </c>
      <c r="E1202" t="s">
        <v>741</v>
      </c>
      <c r="F1202">
        <v>3</v>
      </c>
      <c r="G1202"/>
      <c r="H1202"/>
    </row>
    <row r="1203" spans="1:8" x14ac:dyDescent="0.2">
      <c r="A1203" t="s">
        <v>2096</v>
      </c>
      <c r="B1203" t="s">
        <v>2097</v>
      </c>
      <c r="C1203" s="114">
        <v>43466</v>
      </c>
      <c r="D1203" s="114">
        <v>401768</v>
      </c>
      <c r="E1203" t="s">
        <v>741</v>
      </c>
      <c r="F1203">
        <v>3</v>
      </c>
      <c r="G1203"/>
      <c r="H1203"/>
    </row>
    <row r="1204" spans="1:8" x14ac:dyDescent="0.2">
      <c r="A1204" t="s">
        <v>2096</v>
      </c>
      <c r="B1204" t="s">
        <v>2097</v>
      </c>
      <c r="C1204" s="114">
        <v>44654</v>
      </c>
      <c r="D1204" s="114">
        <v>401768</v>
      </c>
      <c r="E1204" t="s">
        <v>743</v>
      </c>
      <c r="F1204">
        <v>5</v>
      </c>
      <c r="G1204"/>
      <c r="H1204"/>
    </row>
    <row r="1205" spans="1:8" x14ac:dyDescent="0.2">
      <c r="A1205" t="s">
        <v>3990</v>
      </c>
      <c r="B1205" t="s">
        <v>2097</v>
      </c>
      <c r="C1205" s="114">
        <v>44654</v>
      </c>
      <c r="D1205" s="114">
        <v>401768</v>
      </c>
      <c r="E1205" t="s">
        <v>741</v>
      </c>
      <c r="F1205">
        <v>3</v>
      </c>
      <c r="G1205"/>
      <c r="H1205"/>
    </row>
    <row r="1206" spans="1:8" x14ac:dyDescent="0.2">
      <c r="A1206" t="s">
        <v>3990</v>
      </c>
      <c r="B1206" t="s">
        <v>2097</v>
      </c>
      <c r="C1206" s="114">
        <v>44654</v>
      </c>
      <c r="D1206" s="114">
        <v>401768</v>
      </c>
      <c r="E1206" t="s">
        <v>741</v>
      </c>
      <c r="F1206">
        <v>3</v>
      </c>
      <c r="G1206"/>
      <c r="H1206"/>
    </row>
    <row r="1207" spans="1:8" x14ac:dyDescent="0.2">
      <c r="A1207" t="s">
        <v>2098</v>
      </c>
      <c r="B1207" t="s">
        <v>2099</v>
      </c>
      <c r="C1207" s="114">
        <v>44654</v>
      </c>
      <c r="D1207" s="114">
        <v>401768</v>
      </c>
      <c r="E1207" t="s">
        <v>743</v>
      </c>
      <c r="F1207">
        <v>5</v>
      </c>
      <c r="G1207"/>
      <c r="H1207"/>
    </row>
    <row r="1208" spans="1:8" x14ac:dyDescent="0.2">
      <c r="A1208" t="s">
        <v>2098</v>
      </c>
      <c r="B1208" t="s">
        <v>2099</v>
      </c>
      <c r="C1208" s="114">
        <v>43466</v>
      </c>
      <c r="D1208" s="114">
        <v>401768</v>
      </c>
      <c r="E1208" t="s">
        <v>741</v>
      </c>
      <c r="F1208">
        <v>3</v>
      </c>
      <c r="G1208"/>
      <c r="H1208"/>
    </row>
    <row r="1209" spans="1:8" x14ac:dyDescent="0.2">
      <c r="A1209" t="s">
        <v>2098</v>
      </c>
      <c r="B1209" t="s">
        <v>2099</v>
      </c>
      <c r="C1209" s="114">
        <v>44654</v>
      </c>
      <c r="D1209" s="114">
        <v>401768</v>
      </c>
      <c r="E1209" t="s">
        <v>741</v>
      </c>
      <c r="F1209">
        <v>3</v>
      </c>
      <c r="G1209"/>
      <c r="H1209"/>
    </row>
    <row r="1210" spans="1:8" x14ac:dyDescent="0.2">
      <c r="A1210" t="s">
        <v>3991</v>
      </c>
      <c r="B1210" t="s">
        <v>2099</v>
      </c>
      <c r="C1210" s="114">
        <v>44654</v>
      </c>
      <c r="D1210" s="114">
        <v>401768</v>
      </c>
      <c r="E1210" t="s">
        <v>741</v>
      </c>
      <c r="F1210">
        <v>3</v>
      </c>
      <c r="G1210"/>
      <c r="H1210"/>
    </row>
    <row r="1211" spans="1:8" x14ac:dyDescent="0.2">
      <c r="A1211" t="s">
        <v>3991</v>
      </c>
      <c r="B1211" t="s">
        <v>2099</v>
      </c>
      <c r="C1211" s="114">
        <v>44654</v>
      </c>
      <c r="D1211" s="114">
        <v>401768</v>
      </c>
      <c r="E1211" t="s">
        <v>741</v>
      </c>
      <c r="F1211">
        <v>3</v>
      </c>
      <c r="G1211"/>
      <c r="H1211"/>
    </row>
    <row r="1212" spans="1:8" x14ac:dyDescent="0.2">
      <c r="A1212" t="s">
        <v>2100</v>
      </c>
      <c r="B1212" t="s">
        <v>2101</v>
      </c>
      <c r="C1212" s="114">
        <v>44654</v>
      </c>
      <c r="D1212" s="114">
        <v>401768</v>
      </c>
      <c r="E1212" t="s">
        <v>743</v>
      </c>
      <c r="F1212">
        <v>5</v>
      </c>
      <c r="G1212"/>
      <c r="H1212"/>
    </row>
    <row r="1213" spans="1:8" x14ac:dyDescent="0.2">
      <c r="A1213" t="s">
        <v>2100</v>
      </c>
      <c r="B1213" t="s">
        <v>2101</v>
      </c>
      <c r="C1213" s="114">
        <v>43466</v>
      </c>
      <c r="D1213" s="114">
        <v>401768</v>
      </c>
      <c r="E1213" t="s">
        <v>741</v>
      </c>
      <c r="F1213">
        <v>3</v>
      </c>
      <c r="G1213"/>
      <c r="H1213"/>
    </row>
    <row r="1214" spans="1:8" x14ac:dyDescent="0.2">
      <c r="A1214" t="s">
        <v>2100</v>
      </c>
      <c r="B1214" t="s">
        <v>2101</v>
      </c>
      <c r="C1214" s="114">
        <v>44654</v>
      </c>
      <c r="D1214" s="114">
        <v>401768</v>
      </c>
      <c r="E1214" t="s">
        <v>741</v>
      </c>
      <c r="F1214">
        <v>3</v>
      </c>
      <c r="G1214"/>
      <c r="H1214"/>
    </row>
    <row r="1215" spans="1:8" x14ac:dyDescent="0.2">
      <c r="A1215" t="s">
        <v>3992</v>
      </c>
      <c r="B1215" t="s">
        <v>3993</v>
      </c>
      <c r="C1215" s="114">
        <v>44654</v>
      </c>
      <c r="D1215" s="114">
        <v>401768</v>
      </c>
      <c r="E1215" t="s">
        <v>741</v>
      </c>
      <c r="F1215">
        <v>3</v>
      </c>
      <c r="G1215"/>
      <c r="H1215"/>
    </row>
    <row r="1216" spans="1:8" x14ac:dyDescent="0.2">
      <c r="A1216" t="s">
        <v>3992</v>
      </c>
      <c r="B1216" t="s">
        <v>3993</v>
      </c>
      <c r="C1216" s="114">
        <v>44654</v>
      </c>
      <c r="D1216" s="114">
        <v>401768</v>
      </c>
      <c r="E1216" t="s">
        <v>741</v>
      </c>
      <c r="F1216">
        <v>3</v>
      </c>
      <c r="G1216"/>
      <c r="H1216"/>
    </row>
    <row r="1217" spans="1:8" x14ac:dyDescent="0.2">
      <c r="A1217" t="s">
        <v>2102</v>
      </c>
      <c r="B1217" t="s">
        <v>2103</v>
      </c>
      <c r="C1217" s="114">
        <v>44654</v>
      </c>
      <c r="D1217" s="114">
        <v>401768</v>
      </c>
      <c r="E1217" t="s">
        <v>741</v>
      </c>
      <c r="F1217">
        <v>3</v>
      </c>
      <c r="G1217"/>
      <c r="H1217"/>
    </row>
    <row r="1218" spans="1:8" x14ac:dyDescent="0.2">
      <c r="A1218" t="s">
        <v>2104</v>
      </c>
      <c r="B1218" t="s">
        <v>2105</v>
      </c>
      <c r="C1218" s="114">
        <v>44654</v>
      </c>
      <c r="D1218" s="114">
        <v>401768</v>
      </c>
      <c r="E1218" t="s">
        <v>741</v>
      </c>
      <c r="F1218">
        <v>3</v>
      </c>
      <c r="G1218"/>
      <c r="H1218"/>
    </row>
    <row r="1219" spans="1:8" x14ac:dyDescent="0.2">
      <c r="A1219" t="s">
        <v>3994</v>
      </c>
      <c r="B1219" t="s">
        <v>2105</v>
      </c>
      <c r="C1219" s="114">
        <v>44654</v>
      </c>
      <c r="D1219" s="114">
        <v>401768</v>
      </c>
      <c r="E1219" t="s">
        <v>741</v>
      </c>
      <c r="F1219">
        <v>3</v>
      </c>
      <c r="G1219"/>
      <c r="H1219"/>
    </row>
    <row r="1220" spans="1:8" x14ac:dyDescent="0.2">
      <c r="A1220" t="s">
        <v>2106</v>
      </c>
      <c r="B1220" t="s">
        <v>2107</v>
      </c>
      <c r="C1220" s="114">
        <v>44654</v>
      </c>
      <c r="D1220" s="114">
        <v>401768</v>
      </c>
      <c r="E1220" t="s">
        <v>741</v>
      </c>
      <c r="F1220">
        <v>3</v>
      </c>
      <c r="G1220"/>
      <c r="H1220"/>
    </row>
    <row r="1221" spans="1:8" x14ac:dyDescent="0.2">
      <c r="A1221" t="s">
        <v>2108</v>
      </c>
      <c r="B1221" t="s">
        <v>2109</v>
      </c>
      <c r="C1221" s="114">
        <v>44654</v>
      </c>
      <c r="D1221" s="114">
        <v>401768</v>
      </c>
      <c r="E1221" t="s">
        <v>741</v>
      </c>
      <c r="F1221">
        <v>3</v>
      </c>
      <c r="G1221"/>
      <c r="H1221"/>
    </row>
    <row r="1222" spans="1:8" x14ac:dyDescent="0.2">
      <c r="A1222" t="s">
        <v>3995</v>
      </c>
      <c r="B1222" t="s">
        <v>2109</v>
      </c>
      <c r="C1222" s="114">
        <v>44654</v>
      </c>
      <c r="D1222" s="114">
        <v>401768</v>
      </c>
      <c r="E1222" t="s">
        <v>741</v>
      </c>
      <c r="F1222">
        <v>3</v>
      </c>
      <c r="G1222"/>
      <c r="H1222"/>
    </row>
    <row r="1223" spans="1:8" x14ac:dyDescent="0.2">
      <c r="A1223" t="s">
        <v>2110</v>
      </c>
      <c r="B1223" t="s">
        <v>2111</v>
      </c>
      <c r="C1223" s="114">
        <v>44654</v>
      </c>
      <c r="D1223" s="114">
        <v>401768</v>
      </c>
      <c r="E1223" t="s">
        <v>741</v>
      </c>
      <c r="F1223">
        <v>3</v>
      </c>
      <c r="G1223"/>
      <c r="H1223"/>
    </row>
    <row r="1224" spans="1:8" x14ac:dyDescent="0.2">
      <c r="A1224" t="s">
        <v>2112</v>
      </c>
      <c r="B1224" t="s">
        <v>2113</v>
      </c>
      <c r="C1224" s="114">
        <v>44654</v>
      </c>
      <c r="D1224" s="114">
        <v>401768</v>
      </c>
      <c r="E1224" t="s">
        <v>741</v>
      </c>
      <c r="F1224">
        <v>3</v>
      </c>
      <c r="G1224"/>
      <c r="H1224"/>
    </row>
    <row r="1225" spans="1:8" x14ac:dyDescent="0.2">
      <c r="A1225" t="s">
        <v>3996</v>
      </c>
      <c r="B1225" t="s">
        <v>3997</v>
      </c>
      <c r="C1225" s="114">
        <v>44654</v>
      </c>
      <c r="D1225" s="114">
        <v>401768</v>
      </c>
      <c r="E1225" t="s">
        <v>741</v>
      </c>
      <c r="F1225">
        <v>3</v>
      </c>
      <c r="G1225"/>
      <c r="H1225"/>
    </row>
    <row r="1226" spans="1:8" x14ac:dyDescent="0.2">
      <c r="A1226" t="s">
        <v>2114</v>
      </c>
      <c r="B1226" t="s">
        <v>2115</v>
      </c>
      <c r="C1226" s="114">
        <v>44654</v>
      </c>
      <c r="D1226" s="114">
        <v>401768</v>
      </c>
      <c r="E1226" t="s">
        <v>741</v>
      </c>
      <c r="F1226">
        <v>3</v>
      </c>
      <c r="G1226"/>
      <c r="H1226"/>
    </row>
    <row r="1227" spans="1:8" x14ac:dyDescent="0.2">
      <c r="A1227" t="s">
        <v>2116</v>
      </c>
      <c r="B1227" t="s">
        <v>2117</v>
      </c>
      <c r="C1227" s="114">
        <v>44654</v>
      </c>
      <c r="D1227" s="114">
        <v>401768</v>
      </c>
      <c r="E1227" t="s">
        <v>741</v>
      </c>
      <c r="F1227">
        <v>3</v>
      </c>
      <c r="G1227"/>
      <c r="H1227"/>
    </row>
    <row r="1228" spans="1:8" x14ac:dyDescent="0.2">
      <c r="A1228" t="s">
        <v>3998</v>
      </c>
      <c r="B1228" t="s">
        <v>2117</v>
      </c>
      <c r="C1228" s="114">
        <v>44654</v>
      </c>
      <c r="D1228" s="114">
        <v>401768</v>
      </c>
      <c r="E1228" t="s">
        <v>741</v>
      </c>
      <c r="F1228">
        <v>3</v>
      </c>
      <c r="G1228"/>
      <c r="H1228"/>
    </row>
    <row r="1229" spans="1:8" x14ac:dyDescent="0.2">
      <c r="A1229" t="s">
        <v>2118</v>
      </c>
      <c r="B1229" t="s">
        <v>2119</v>
      </c>
      <c r="C1229" s="114">
        <v>44654</v>
      </c>
      <c r="D1229" s="114">
        <v>401768</v>
      </c>
      <c r="E1229" t="s">
        <v>741</v>
      </c>
      <c r="F1229">
        <v>3</v>
      </c>
      <c r="G1229"/>
      <c r="H1229"/>
    </row>
    <row r="1230" spans="1:8" x14ac:dyDescent="0.2">
      <c r="A1230" t="s">
        <v>2120</v>
      </c>
      <c r="B1230" t="s">
        <v>2121</v>
      </c>
      <c r="C1230" s="114">
        <v>44654</v>
      </c>
      <c r="D1230" s="114">
        <v>401768</v>
      </c>
      <c r="E1230" t="s">
        <v>741</v>
      </c>
      <c r="F1230">
        <v>3</v>
      </c>
      <c r="G1230"/>
      <c r="H1230"/>
    </row>
    <row r="1231" spans="1:8" x14ac:dyDescent="0.2">
      <c r="A1231" t="s">
        <v>3999</v>
      </c>
      <c r="B1231" t="s">
        <v>4000</v>
      </c>
      <c r="C1231" s="114">
        <v>44654</v>
      </c>
      <c r="D1231" s="114">
        <v>401768</v>
      </c>
      <c r="E1231" t="s">
        <v>741</v>
      </c>
      <c r="F1231">
        <v>3</v>
      </c>
      <c r="G1231"/>
      <c r="H1231"/>
    </row>
    <row r="1232" spans="1:8" x14ac:dyDescent="0.2">
      <c r="A1232" t="s">
        <v>2122</v>
      </c>
      <c r="B1232" t="s">
        <v>2123</v>
      </c>
      <c r="C1232" s="114">
        <v>44654</v>
      </c>
      <c r="D1232" s="114">
        <v>401768</v>
      </c>
      <c r="E1232" t="s">
        <v>741</v>
      </c>
      <c r="F1232">
        <v>3</v>
      </c>
      <c r="G1232"/>
      <c r="H1232"/>
    </row>
    <row r="1233" spans="1:8" x14ac:dyDescent="0.2">
      <c r="A1233" t="s">
        <v>2124</v>
      </c>
      <c r="B1233" t="s">
        <v>2125</v>
      </c>
      <c r="C1233" s="114">
        <v>44654</v>
      </c>
      <c r="D1233" s="114">
        <v>401768</v>
      </c>
      <c r="E1233" t="s">
        <v>741</v>
      </c>
      <c r="F1233">
        <v>3</v>
      </c>
      <c r="G1233"/>
      <c r="H1233"/>
    </row>
    <row r="1234" spans="1:8" x14ac:dyDescent="0.2">
      <c r="A1234" t="s">
        <v>4001</v>
      </c>
      <c r="B1234" t="s">
        <v>2125</v>
      </c>
      <c r="C1234" s="114">
        <v>44654</v>
      </c>
      <c r="D1234" s="114">
        <v>401768</v>
      </c>
      <c r="E1234" t="s">
        <v>741</v>
      </c>
      <c r="F1234">
        <v>3</v>
      </c>
      <c r="G1234"/>
      <c r="H1234"/>
    </row>
    <row r="1235" spans="1:8" x14ac:dyDescent="0.2">
      <c r="A1235" t="s">
        <v>2126</v>
      </c>
      <c r="B1235" t="s">
        <v>2125</v>
      </c>
      <c r="C1235" s="114">
        <v>44654</v>
      </c>
      <c r="D1235" s="114">
        <v>401768</v>
      </c>
      <c r="E1235" t="s">
        <v>741</v>
      </c>
      <c r="F1235">
        <v>3</v>
      </c>
      <c r="G1235"/>
      <c r="H1235"/>
    </row>
    <row r="1236" spans="1:8" x14ac:dyDescent="0.2">
      <c r="A1236" t="s">
        <v>2127</v>
      </c>
      <c r="B1236" t="s">
        <v>2128</v>
      </c>
      <c r="C1236" s="114">
        <v>44654</v>
      </c>
      <c r="D1236" s="114">
        <v>401768</v>
      </c>
      <c r="E1236" t="s">
        <v>741</v>
      </c>
      <c r="F1236">
        <v>3</v>
      </c>
      <c r="G1236"/>
      <c r="H1236"/>
    </row>
    <row r="1237" spans="1:8" x14ac:dyDescent="0.2">
      <c r="A1237" t="s">
        <v>4002</v>
      </c>
      <c r="B1237" t="s">
        <v>2128</v>
      </c>
      <c r="C1237" s="114">
        <v>44654</v>
      </c>
      <c r="D1237" s="114">
        <v>401768</v>
      </c>
      <c r="E1237" t="s">
        <v>741</v>
      </c>
      <c r="F1237">
        <v>3</v>
      </c>
      <c r="G1237"/>
      <c r="H1237"/>
    </row>
    <row r="1238" spans="1:8" x14ac:dyDescent="0.2">
      <c r="A1238" t="s">
        <v>2129</v>
      </c>
      <c r="B1238" t="s">
        <v>2128</v>
      </c>
      <c r="C1238" s="114">
        <v>44654</v>
      </c>
      <c r="D1238" s="114">
        <v>401768</v>
      </c>
      <c r="E1238" t="s">
        <v>741</v>
      </c>
      <c r="F1238">
        <v>3</v>
      </c>
      <c r="G1238"/>
      <c r="H1238"/>
    </row>
    <row r="1239" spans="1:8" x14ac:dyDescent="0.2">
      <c r="A1239" t="s">
        <v>2130</v>
      </c>
      <c r="B1239" t="s">
        <v>2131</v>
      </c>
      <c r="C1239" s="114">
        <v>44654</v>
      </c>
      <c r="D1239" s="114">
        <v>401768</v>
      </c>
      <c r="E1239" t="s">
        <v>741</v>
      </c>
      <c r="F1239">
        <v>3</v>
      </c>
      <c r="G1239"/>
      <c r="H1239"/>
    </row>
    <row r="1240" spans="1:8" x14ac:dyDescent="0.2">
      <c r="A1240" t="s">
        <v>4003</v>
      </c>
      <c r="B1240" t="s">
        <v>2131</v>
      </c>
      <c r="C1240" s="114">
        <v>44654</v>
      </c>
      <c r="D1240" s="114">
        <v>401768</v>
      </c>
      <c r="E1240" t="s">
        <v>741</v>
      </c>
      <c r="F1240">
        <v>3</v>
      </c>
      <c r="G1240"/>
      <c r="H1240"/>
    </row>
    <row r="1241" spans="1:8" x14ac:dyDescent="0.2">
      <c r="A1241" t="s">
        <v>2132</v>
      </c>
      <c r="B1241" t="s">
        <v>2133</v>
      </c>
      <c r="C1241" s="114">
        <v>44654</v>
      </c>
      <c r="D1241" s="114">
        <v>401768</v>
      </c>
      <c r="E1241" t="s">
        <v>741</v>
      </c>
      <c r="F1241">
        <v>3</v>
      </c>
      <c r="G1241"/>
      <c r="H1241"/>
    </row>
    <row r="1242" spans="1:8" x14ac:dyDescent="0.2">
      <c r="A1242" t="s">
        <v>4004</v>
      </c>
      <c r="B1242" t="s">
        <v>2133</v>
      </c>
      <c r="C1242" s="114">
        <v>44654</v>
      </c>
      <c r="D1242" s="114">
        <v>401768</v>
      </c>
      <c r="E1242" t="s">
        <v>741</v>
      </c>
      <c r="F1242">
        <v>3</v>
      </c>
      <c r="G1242"/>
      <c r="H1242"/>
    </row>
    <row r="1243" spans="1:8" x14ac:dyDescent="0.2">
      <c r="A1243" t="s">
        <v>2134</v>
      </c>
      <c r="B1243" t="s">
        <v>2135</v>
      </c>
      <c r="C1243" s="114">
        <v>44654</v>
      </c>
      <c r="D1243" s="114">
        <v>401768</v>
      </c>
      <c r="E1243" t="s">
        <v>741</v>
      </c>
      <c r="F1243">
        <v>3</v>
      </c>
      <c r="G1243"/>
      <c r="H1243"/>
    </row>
    <row r="1244" spans="1:8" x14ac:dyDescent="0.2">
      <c r="A1244" t="s">
        <v>4005</v>
      </c>
      <c r="B1244" t="s">
        <v>2135</v>
      </c>
      <c r="C1244" s="114">
        <v>44654</v>
      </c>
      <c r="D1244" s="114">
        <v>401768</v>
      </c>
      <c r="E1244" t="s">
        <v>741</v>
      </c>
      <c r="F1244">
        <v>3</v>
      </c>
      <c r="G1244"/>
      <c r="H1244"/>
    </row>
    <row r="1245" spans="1:8" x14ac:dyDescent="0.2">
      <c r="A1245" t="s">
        <v>2136</v>
      </c>
      <c r="B1245" t="s">
        <v>2135</v>
      </c>
      <c r="C1245" s="114">
        <v>44654</v>
      </c>
      <c r="D1245" s="114">
        <v>401768</v>
      </c>
      <c r="E1245" t="s">
        <v>741</v>
      </c>
      <c r="F1245">
        <v>3</v>
      </c>
      <c r="G1245"/>
      <c r="H1245"/>
    </row>
    <row r="1246" spans="1:8" x14ac:dyDescent="0.2">
      <c r="A1246" t="s">
        <v>2137</v>
      </c>
      <c r="B1246" t="s">
        <v>2138</v>
      </c>
      <c r="C1246" s="114">
        <v>44654</v>
      </c>
      <c r="D1246" s="114">
        <v>401768</v>
      </c>
      <c r="E1246" t="s">
        <v>741</v>
      </c>
      <c r="F1246">
        <v>3</v>
      </c>
      <c r="G1246"/>
      <c r="H1246"/>
    </row>
    <row r="1247" spans="1:8" x14ac:dyDescent="0.2">
      <c r="A1247" t="s">
        <v>4006</v>
      </c>
      <c r="B1247" t="s">
        <v>2138</v>
      </c>
      <c r="C1247" s="114">
        <v>44654</v>
      </c>
      <c r="D1247" s="114">
        <v>401768</v>
      </c>
      <c r="E1247" t="s">
        <v>741</v>
      </c>
      <c r="F1247">
        <v>3</v>
      </c>
      <c r="G1247"/>
      <c r="H1247"/>
    </row>
    <row r="1248" spans="1:8" x14ac:dyDescent="0.2">
      <c r="A1248" t="s">
        <v>2139</v>
      </c>
      <c r="B1248" t="s">
        <v>2138</v>
      </c>
      <c r="C1248" s="114">
        <v>44654</v>
      </c>
      <c r="D1248" s="114">
        <v>401768</v>
      </c>
      <c r="E1248" t="s">
        <v>741</v>
      </c>
      <c r="F1248">
        <v>3</v>
      </c>
      <c r="G1248"/>
      <c r="H1248"/>
    </row>
    <row r="1249" spans="1:8" x14ac:dyDescent="0.2">
      <c r="A1249" t="s">
        <v>2140</v>
      </c>
      <c r="B1249" t="s">
        <v>2141</v>
      </c>
      <c r="C1249" s="114">
        <v>44654</v>
      </c>
      <c r="D1249" s="114">
        <v>401768</v>
      </c>
      <c r="E1249" t="s">
        <v>741</v>
      </c>
      <c r="F1249">
        <v>3</v>
      </c>
      <c r="G1249"/>
      <c r="H1249"/>
    </row>
    <row r="1250" spans="1:8" x14ac:dyDescent="0.2">
      <c r="A1250" t="s">
        <v>4007</v>
      </c>
      <c r="B1250" t="s">
        <v>2141</v>
      </c>
      <c r="C1250" s="114">
        <v>44654</v>
      </c>
      <c r="D1250" s="114">
        <v>401768</v>
      </c>
      <c r="E1250" t="s">
        <v>741</v>
      </c>
      <c r="F1250">
        <v>3</v>
      </c>
      <c r="G1250"/>
      <c r="H1250"/>
    </row>
    <row r="1251" spans="1:8" x14ac:dyDescent="0.2">
      <c r="A1251" t="s">
        <v>2142</v>
      </c>
      <c r="B1251" t="s">
        <v>2143</v>
      </c>
      <c r="C1251" s="114">
        <v>44654</v>
      </c>
      <c r="D1251" s="114">
        <v>401768</v>
      </c>
      <c r="E1251" t="s">
        <v>741</v>
      </c>
      <c r="F1251">
        <v>3</v>
      </c>
      <c r="G1251"/>
      <c r="H1251"/>
    </row>
    <row r="1252" spans="1:8" x14ac:dyDescent="0.2">
      <c r="A1252" t="s">
        <v>2144</v>
      </c>
      <c r="B1252" t="s">
        <v>2145</v>
      </c>
      <c r="C1252" s="114">
        <v>44654</v>
      </c>
      <c r="D1252" s="114">
        <v>401768</v>
      </c>
      <c r="E1252" t="s">
        <v>741</v>
      </c>
      <c r="F1252">
        <v>3</v>
      </c>
      <c r="G1252"/>
      <c r="H1252"/>
    </row>
    <row r="1253" spans="1:8" x14ac:dyDescent="0.2">
      <c r="A1253" t="s">
        <v>4008</v>
      </c>
      <c r="B1253" t="s">
        <v>4009</v>
      </c>
      <c r="C1253" s="114">
        <v>44654</v>
      </c>
      <c r="D1253" s="114">
        <v>401768</v>
      </c>
      <c r="E1253" t="s">
        <v>741</v>
      </c>
      <c r="F1253">
        <v>3</v>
      </c>
      <c r="G1253"/>
      <c r="H1253"/>
    </row>
    <row r="1254" spans="1:8" x14ac:dyDescent="0.2">
      <c r="A1254" t="s">
        <v>2146</v>
      </c>
      <c r="B1254" t="s">
        <v>2147</v>
      </c>
      <c r="C1254" s="114">
        <v>44654</v>
      </c>
      <c r="D1254" s="114">
        <v>401768</v>
      </c>
      <c r="E1254" t="s">
        <v>741</v>
      </c>
      <c r="F1254">
        <v>3</v>
      </c>
      <c r="G1254"/>
      <c r="H1254"/>
    </row>
    <row r="1255" spans="1:8" x14ac:dyDescent="0.2">
      <c r="A1255" t="s">
        <v>2148</v>
      </c>
      <c r="B1255" t="s">
        <v>2149</v>
      </c>
      <c r="C1255" s="114">
        <v>44654</v>
      </c>
      <c r="D1255" s="114">
        <v>401768</v>
      </c>
      <c r="E1255" t="s">
        <v>741</v>
      </c>
      <c r="F1255">
        <v>3</v>
      </c>
      <c r="G1255"/>
      <c r="H1255"/>
    </row>
    <row r="1256" spans="1:8" x14ac:dyDescent="0.2">
      <c r="A1256" t="s">
        <v>4010</v>
      </c>
      <c r="B1256" t="s">
        <v>2149</v>
      </c>
      <c r="C1256" s="114">
        <v>44654</v>
      </c>
      <c r="D1256" s="114">
        <v>401768</v>
      </c>
      <c r="E1256" t="s">
        <v>741</v>
      </c>
      <c r="F1256">
        <v>3</v>
      </c>
      <c r="G1256"/>
      <c r="H1256"/>
    </row>
    <row r="1257" spans="1:8" x14ac:dyDescent="0.2">
      <c r="A1257" t="s">
        <v>2150</v>
      </c>
      <c r="B1257" t="s">
        <v>2151</v>
      </c>
      <c r="C1257" s="114">
        <v>44654</v>
      </c>
      <c r="D1257" s="114">
        <v>401768</v>
      </c>
      <c r="E1257" t="s">
        <v>741</v>
      </c>
      <c r="F1257">
        <v>3</v>
      </c>
      <c r="G1257"/>
      <c r="H1257"/>
    </row>
    <row r="1258" spans="1:8" x14ac:dyDescent="0.2">
      <c r="A1258" t="s">
        <v>2152</v>
      </c>
      <c r="B1258" t="s">
        <v>2153</v>
      </c>
      <c r="C1258" s="114">
        <v>44654</v>
      </c>
      <c r="D1258" s="114">
        <v>401768</v>
      </c>
      <c r="E1258" t="s">
        <v>741</v>
      </c>
      <c r="F1258">
        <v>3</v>
      </c>
      <c r="G1258"/>
      <c r="H1258"/>
    </row>
    <row r="1259" spans="1:8" x14ac:dyDescent="0.2">
      <c r="A1259" t="s">
        <v>4011</v>
      </c>
      <c r="B1259" t="s">
        <v>2153</v>
      </c>
      <c r="C1259" s="114">
        <v>44654</v>
      </c>
      <c r="D1259" s="114">
        <v>401768</v>
      </c>
      <c r="E1259" t="s">
        <v>741</v>
      </c>
      <c r="F1259">
        <v>3</v>
      </c>
      <c r="G1259"/>
      <c r="H1259"/>
    </row>
    <row r="1260" spans="1:8" x14ac:dyDescent="0.2">
      <c r="A1260" t="s">
        <v>2154</v>
      </c>
      <c r="B1260" t="s">
        <v>2155</v>
      </c>
      <c r="C1260" s="114">
        <v>44654</v>
      </c>
      <c r="D1260" s="114">
        <v>401768</v>
      </c>
      <c r="E1260" t="s">
        <v>741</v>
      </c>
      <c r="F1260">
        <v>3</v>
      </c>
      <c r="G1260"/>
      <c r="H1260"/>
    </row>
    <row r="1261" spans="1:8" x14ac:dyDescent="0.2">
      <c r="A1261" t="s">
        <v>2156</v>
      </c>
      <c r="B1261" t="s">
        <v>2157</v>
      </c>
      <c r="C1261" s="114">
        <v>44654</v>
      </c>
      <c r="D1261" s="114">
        <v>401768</v>
      </c>
      <c r="E1261" t="s">
        <v>741</v>
      </c>
      <c r="F1261">
        <v>3</v>
      </c>
      <c r="G1261"/>
      <c r="H1261"/>
    </row>
    <row r="1262" spans="1:8" x14ac:dyDescent="0.2">
      <c r="A1262" t="s">
        <v>4012</v>
      </c>
      <c r="B1262" t="s">
        <v>2157</v>
      </c>
      <c r="C1262" s="114">
        <v>44654</v>
      </c>
      <c r="D1262" s="114">
        <v>401768</v>
      </c>
      <c r="E1262" t="s">
        <v>741</v>
      </c>
      <c r="F1262">
        <v>3</v>
      </c>
      <c r="G1262"/>
      <c r="H1262"/>
    </row>
    <row r="1263" spans="1:8" x14ac:dyDescent="0.2">
      <c r="A1263" t="s">
        <v>2158</v>
      </c>
      <c r="B1263" t="s">
        <v>2159</v>
      </c>
      <c r="C1263" s="114">
        <v>44654</v>
      </c>
      <c r="D1263" s="114">
        <v>401768</v>
      </c>
      <c r="E1263" t="s">
        <v>741</v>
      </c>
      <c r="F1263">
        <v>3</v>
      </c>
      <c r="G1263"/>
      <c r="H1263"/>
    </row>
    <row r="1264" spans="1:8" x14ac:dyDescent="0.2">
      <c r="A1264" t="s">
        <v>2160</v>
      </c>
      <c r="B1264" t="s">
        <v>2161</v>
      </c>
      <c r="C1264" s="114">
        <v>44654</v>
      </c>
      <c r="D1264" s="114">
        <v>401768</v>
      </c>
      <c r="E1264" t="s">
        <v>741</v>
      </c>
      <c r="F1264">
        <v>3</v>
      </c>
      <c r="G1264"/>
      <c r="H1264"/>
    </row>
    <row r="1265" spans="1:8" x14ac:dyDescent="0.2">
      <c r="A1265" t="s">
        <v>4013</v>
      </c>
      <c r="B1265" t="s">
        <v>2161</v>
      </c>
      <c r="C1265" s="114">
        <v>44654</v>
      </c>
      <c r="D1265" s="114">
        <v>401768</v>
      </c>
      <c r="E1265" t="s">
        <v>741</v>
      </c>
      <c r="F1265">
        <v>3</v>
      </c>
      <c r="G1265"/>
      <c r="H1265"/>
    </row>
    <row r="1266" spans="1:8" x14ac:dyDescent="0.2">
      <c r="A1266" t="s">
        <v>2162</v>
      </c>
      <c r="B1266" t="s">
        <v>2161</v>
      </c>
      <c r="C1266" s="114">
        <v>44654</v>
      </c>
      <c r="D1266" s="114">
        <v>401768</v>
      </c>
      <c r="E1266" t="s">
        <v>741</v>
      </c>
      <c r="F1266">
        <v>3</v>
      </c>
      <c r="G1266"/>
      <c r="H1266"/>
    </row>
    <row r="1267" spans="1:8" x14ac:dyDescent="0.2">
      <c r="A1267" t="s">
        <v>2163</v>
      </c>
      <c r="B1267" t="s">
        <v>2164</v>
      </c>
      <c r="C1267" s="114">
        <v>44654</v>
      </c>
      <c r="D1267" s="114">
        <v>401768</v>
      </c>
      <c r="E1267" t="s">
        <v>741</v>
      </c>
      <c r="F1267">
        <v>3</v>
      </c>
      <c r="G1267"/>
      <c r="H1267"/>
    </row>
    <row r="1268" spans="1:8" x14ac:dyDescent="0.2">
      <c r="A1268" t="s">
        <v>4014</v>
      </c>
      <c r="B1268" t="s">
        <v>2164</v>
      </c>
      <c r="C1268" s="114">
        <v>44654</v>
      </c>
      <c r="D1268" s="114">
        <v>401768</v>
      </c>
      <c r="E1268" t="s">
        <v>741</v>
      </c>
      <c r="F1268">
        <v>3</v>
      </c>
      <c r="G1268"/>
      <c r="H1268"/>
    </row>
    <row r="1269" spans="1:8" x14ac:dyDescent="0.2">
      <c r="A1269" t="s">
        <v>2165</v>
      </c>
      <c r="B1269" t="s">
        <v>2166</v>
      </c>
      <c r="C1269" s="114">
        <v>44654</v>
      </c>
      <c r="D1269" s="114">
        <v>401768</v>
      </c>
      <c r="E1269" t="s">
        <v>741</v>
      </c>
      <c r="F1269">
        <v>3</v>
      </c>
      <c r="G1269"/>
      <c r="H1269"/>
    </row>
    <row r="1270" spans="1:8" x14ac:dyDescent="0.2">
      <c r="A1270" t="s">
        <v>4015</v>
      </c>
      <c r="B1270" t="s">
        <v>2166</v>
      </c>
      <c r="C1270" s="114">
        <v>44654</v>
      </c>
      <c r="D1270" s="114">
        <v>401768</v>
      </c>
      <c r="E1270" t="s">
        <v>741</v>
      </c>
      <c r="F1270">
        <v>3</v>
      </c>
      <c r="G1270"/>
      <c r="H1270"/>
    </row>
    <row r="1271" spans="1:8" x14ac:dyDescent="0.2">
      <c r="A1271" t="s">
        <v>2167</v>
      </c>
      <c r="B1271" t="s">
        <v>2168</v>
      </c>
      <c r="C1271" s="114">
        <v>44654</v>
      </c>
      <c r="D1271" s="114">
        <v>401768</v>
      </c>
      <c r="E1271" t="s">
        <v>741</v>
      </c>
      <c r="F1271">
        <v>3</v>
      </c>
      <c r="G1271"/>
      <c r="H1271"/>
    </row>
    <row r="1272" spans="1:8" x14ac:dyDescent="0.2">
      <c r="A1272" t="s">
        <v>4016</v>
      </c>
      <c r="B1272" t="s">
        <v>2168</v>
      </c>
      <c r="C1272" s="114">
        <v>44654</v>
      </c>
      <c r="D1272" s="114">
        <v>401768</v>
      </c>
      <c r="E1272" t="s">
        <v>741</v>
      </c>
      <c r="F1272">
        <v>3</v>
      </c>
      <c r="G1272"/>
      <c r="H1272"/>
    </row>
    <row r="1273" spans="1:8" x14ac:dyDescent="0.2">
      <c r="A1273" t="s">
        <v>2169</v>
      </c>
      <c r="B1273" t="s">
        <v>2168</v>
      </c>
      <c r="C1273" s="114">
        <v>44654</v>
      </c>
      <c r="D1273" s="114">
        <v>401768</v>
      </c>
      <c r="E1273" t="s">
        <v>741</v>
      </c>
      <c r="F1273">
        <v>3</v>
      </c>
      <c r="G1273"/>
      <c r="H1273"/>
    </row>
    <row r="1274" spans="1:8" x14ac:dyDescent="0.2">
      <c r="A1274" t="s">
        <v>2170</v>
      </c>
      <c r="B1274" t="s">
        <v>2171</v>
      </c>
      <c r="C1274" s="114">
        <v>44654</v>
      </c>
      <c r="D1274" s="114">
        <v>401768</v>
      </c>
      <c r="E1274" t="s">
        <v>741</v>
      </c>
      <c r="F1274">
        <v>3</v>
      </c>
      <c r="G1274"/>
      <c r="H1274"/>
    </row>
    <row r="1275" spans="1:8" x14ac:dyDescent="0.2">
      <c r="A1275" t="s">
        <v>2170</v>
      </c>
      <c r="B1275" t="s">
        <v>2171</v>
      </c>
      <c r="C1275" s="114">
        <v>43466</v>
      </c>
      <c r="D1275" s="114">
        <v>401768</v>
      </c>
      <c r="E1275" t="s">
        <v>741</v>
      </c>
      <c r="F1275">
        <v>3</v>
      </c>
      <c r="G1275"/>
      <c r="H1275"/>
    </row>
    <row r="1276" spans="1:8" x14ac:dyDescent="0.2">
      <c r="A1276" t="s">
        <v>4017</v>
      </c>
      <c r="B1276" t="s">
        <v>4018</v>
      </c>
      <c r="C1276" s="114">
        <v>44654</v>
      </c>
      <c r="D1276" s="114">
        <v>401768</v>
      </c>
      <c r="E1276" t="s">
        <v>741</v>
      </c>
      <c r="F1276">
        <v>3</v>
      </c>
      <c r="G1276"/>
      <c r="H1276"/>
    </row>
    <row r="1277" spans="1:8" x14ac:dyDescent="0.2">
      <c r="A1277" t="s">
        <v>4017</v>
      </c>
      <c r="B1277" t="s">
        <v>4018</v>
      </c>
      <c r="C1277" s="114">
        <v>44654</v>
      </c>
      <c r="D1277" s="114">
        <v>401768</v>
      </c>
      <c r="E1277" t="s">
        <v>741</v>
      </c>
      <c r="F1277">
        <v>3</v>
      </c>
      <c r="G1277"/>
      <c r="H1277"/>
    </row>
    <row r="1278" spans="1:8" x14ac:dyDescent="0.2">
      <c r="A1278" t="s">
        <v>2172</v>
      </c>
      <c r="B1278" t="s">
        <v>2173</v>
      </c>
      <c r="C1278" s="114">
        <v>44654</v>
      </c>
      <c r="D1278" s="114">
        <v>401768</v>
      </c>
      <c r="E1278" t="s">
        <v>741</v>
      </c>
      <c r="F1278">
        <v>3</v>
      </c>
      <c r="G1278"/>
      <c r="H1278"/>
    </row>
    <row r="1279" spans="1:8" x14ac:dyDescent="0.2">
      <c r="A1279" t="s">
        <v>2174</v>
      </c>
      <c r="B1279" t="s">
        <v>2175</v>
      </c>
      <c r="C1279" s="114">
        <v>44654</v>
      </c>
      <c r="D1279" s="114">
        <v>401768</v>
      </c>
      <c r="E1279" t="s">
        <v>743</v>
      </c>
      <c r="F1279">
        <v>5</v>
      </c>
      <c r="G1279"/>
      <c r="H1279"/>
    </row>
    <row r="1280" spans="1:8" x14ac:dyDescent="0.2">
      <c r="A1280" t="s">
        <v>2174</v>
      </c>
      <c r="B1280" t="s">
        <v>2175</v>
      </c>
      <c r="C1280" s="114">
        <v>43466</v>
      </c>
      <c r="D1280" s="114">
        <v>401768</v>
      </c>
      <c r="E1280" t="s">
        <v>741</v>
      </c>
      <c r="F1280">
        <v>3</v>
      </c>
      <c r="G1280"/>
      <c r="H1280"/>
    </row>
    <row r="1281" spans="1:8" x14ac:dyDescent="0.2">
      <c r="A1281" t="s">
        <v>2174</v>
      </c>
      <c r="B1281" t="s">
        <v>2175</v>
      </c>
      <c r="C1281" s="114">
        <v>44654</v>
      </c>
      <c r="D1281" s="114">
        <v>401768</v>
      </c>
      <c r="E1281" t="s">
        <v>741</v>
      </c>
      <c r="F1281">
        <v>3</v>
      </c>
      <c r="G1281"/>
      <c r="H1281"/>
    </row>
    <row r="1282" spans="1:8" x14ac:dyDescent="0.2">
      <c r="A1282" t="s">
        <v>4019</v>
      </c>
      <c r="B1282" t="s">
        <v>4020</v>
      </c>
      <c r="C1282" s="114">
        <v>44654</v>
      </c>
      <c r="D1282" s="114">
        <v>401768</v>
      </c>
      <c r="E1282" t="s">
        <v>741</v>
      </c>
      <c r="F1282">
        <v>3</v>
      </c>
      <c r="G1282"/>
      <c r="H1282"/>
    </row>
    <row r="1283" spans="1:8" x14ac:dyDescent="0.2">
      <c r="A1283" t="s">
        <v>4019</v>
      </c>
      <c r="B1283" t="s">
        <v>4020</v>
      </c>
      <c r="C1283" s="114">
        <v>44654</v>
      </c>
      <c r="D1283" s="114">
        <v>401768</v>
      </c>
      <c r="E1283" t="s">
        <v>741</v>
      </c>
      <c r="F1283">
        <v>3</v>
      </c>
      <c r="G1283"/>
      <c r="H1283"/>
    </row>
    <row r="1284" spans="1:8" x14ac:dyDescent="0.2">
      <c r="A1284" t="s">
        <v>2176</v>
      </c>
      <c r="B1284" t="s">
        <v>2177</v>
      </c>
      <c r="C1284" s="114">
        <v>44654</v>
      </c>
      <c r="D1284" s="114">
        <v>401768</v>
      </c>
      <c r="E1284" t="s">
        <v>741</v>
      </c>
      <c r="F1284">
        <v>3</v>
      </c>
      <c r="G1284"/>
      <c r="H1284"/>
    </row>
    <row r="1285" spans="1:8" x14ac:dyDescent="0.2">
      <c r="A1285" t="s">
        <v>2178</v>
      </c>
      <c r="B1285" t="s">
        <v>2179</v>
      </c>
      <c r="C1285" s="114">
        <v>43466</v>
      </c>
      <c r="D1285" s="114">
        <v>401768</v>
      </c>
      <c r="E1285" t="s">
        <v>741</v>
      </c>
      <c r="F1285">
        <v>3</v>
      </c>
      <c r="G1285"/>
      <c r="H1285"/>
    </row>
    <row r="1286" spans="1:8" x14ac:dyDescent="0.2">
      <c r="A1286" t="s">
        <v>2178</v>
      </c>
      <c r="B1286" t="s">
        <v>2179</v>
      </c>
      <c r="C1286" s="114">
        <v>44654</v>
      </c>
      <c r="D1286" s="114">
        <v>401768</v>
      </c>
      <c r="E1286" t="s">
        <v>743</v>
      </c>
      <c r="F1286">
        <v>5</v>
      </c>
      <c r="G1286"/>
      <c r="H1286"/>
    </row>
    <row r="1287" spans="1:8" x14ac:dyDescent="0.2">
      <c r="A1287" t="s">
        <v>2178</v>
      </c>
      <c r="B1287" t="s">
        <v>2179</v>
      </c>
      <c r="C1287" s="114">
        <v>44654</v>
      </c>
      <c r="D1287" s="114">
        <v>401768</v>
      </c>
      <c r="E1287" t="s">
        <v>741</v>
      </c>
      <c r="F1287">
        <v>3</v>
      </c>
      <c r="G1287"/>
      <c r="H1287"/>
    </row>
    <row r="1288" spans="1:8" x14ac:dyDescent="0.2">
      <c r="A1288" t="s">
        <v>4021</v>
      </c>
      <c r="B1288" t="s">
        <v>4022</v>
      </c>
      <c r="C1288" s="114">
        <v>44654</v>
      </c>
      <c r="D1288" s="114">
        <v>401768</v>
      </c>
      <c r="E1288" t="s">
        <v>741</v>
      </c>
      <c r="F1288">
        <v>3</v>
      </c>
      <c r="G1288"/>
      <c r="H1288"/>
    </row>
    <row r="1289" spans="1:8" x14ac:dyDescent="0.2">
      <c r="A1289" t="s">
        <v>4021</v>
      </c>
      <c r="B1289" t="s">
        <v>4022</v>
      </c>
      <c r="C1289" s="114">
        <v>44654</v>
      </c>
      <c r="D1289" s="114">
        <v>401768</v>
      </c>
      <c r="E1289" t="s">
        <v>741</v>
      </c>
      <c r="F1289">
        <v>3</v>
      </c>
      <c r="G1289"/>
      <c r="H1289"/>
    </row>
    <row r="1290" spans="1:8" x14ac:dyDescent="0.2">
      <c r="A1290" t="s">
        <v>2180</v>
      </c>
      <c r="B1290" t="s">
        <v>2181</v>
      </c>
      <c r="C1290" s="114">
        <v>44654</v>
      </c>
      <c r="D1290" s="114">
        <v>401768</v>
      </c>
      <c r="E1290" t="s">
        <v>741</v>
      </c>
      <c r="F1290">
        <v>3</v>
      </c>
      <c r="G1290"/>
      <c r="H1290"/>
    </row>
    <row r="1291" spans="1:8" x14ac:dyDescent="0.2">
      <c r="A1291" t="s">
        <v>2182</v>
      </c>
      <c r="B1291" t="s">
        <v>2183</v>
      </c>
      <c r="C1291" s="114">
        <v>43466</v>
      </c>
      <c r="D1291" s="114">
        <v>401768</v>
      </c>
      <c r="E1291" t="s">
        <v>741</v>
      </c>
      <c r="F1291">
        <v>3</v>
      </c>
      <c r="G1291"/>
      <c r="H1291"/>
    </row>
    <row r="1292" spans="1:8" x14ac:dyDescent="0.2">
      <c r="A1292" t="s">
        <v>2182</v>
      </c>
      <c r="B1292" t="s">
        <v>2183</v>
      </c>
      <c r="C1292" s="114">
        <v>44654</v>
      </c>
      <c r="D1292" s="114">
        <v>401768</v>
      </c>
      <c r="E1292" t="s">
        <v>743</v>
      </c>
      <c r="F1292">
        <v>5</v>
      </c>
      <c r="G1292"/>
      <c r="H1292"/>
    </row>
    <row r="1293" spans="1:8" x14ac:dyDescent="0.2">
      <c r="A1293" t="s">
        <v>2182</v>
      </c>
      <c r="B1293" t="s">
        <v>2183</v>
      </c>
      <c r="C1293" s="114">
        <v>44654</v>
      </c>
      <c r="D1293" s="114">
        <v>401768</v>
      </c>
      <c r="E1293" t="s">
        <v>741</v>
      </c>
      <c r="F1293">
        <v>3</v>
      </c>
      <c r="G1293"/>
      <c r="H1293"/>
    </row>
    <row r="1294" spans="1:8" x14ac:dyDescent="0.2">
      <c r="A1294" t="s">
        <v>4023</v>
      </c>
      <c r="B1294" t="s">
        <v>4024</v>
      </c>
      <c r="C1294" s="114">
        <v>44654</v>
      </c>
      <c r="D1294" s="114">
        <v>401768</v>
      </c>
      <c r="E1294" t="s">
        <v>741</v>
      </c>
      <c r="F1294">
        <v>3</v>
      </c>
      <c r="G1294"/>
      <c r="H1294"/>
    </row>
    <row r="1295" spans="1:8" x14ac:dyDescent="0.2">
      <c r="A1295" t="s">
        <v>4023</v>
      </c>
      <c r="B1295" t="s">
        <v>4024</v>
      </c>
      <c r="C1295" s="114">
        <v>44654</v>
      </c>
      <c r="D1295" s="114">
        <v>401768</v>
      </c>
      <c r="E1295" t="s">
        <v>741</v>
      </c>
      <c r="F1295">
        <v>3</v>
      </c>
      <c r="G1295"/>
      <c r="H1295"/>
    </row>
    <row r="1296" spans="1:8" x14ac:dyDescent="0.2">
      <c r="A1296" t="s">
        <v>2184</v>
      </c>
      <c r="B1296" t="s">
        <v>2185</v>
      </c>
      <c r="C1296" s="114">
        <v>44654</v>
      </c>
      <c r="D1296" s="114">
        <v>401768</v>
      </c>
      <c r="E1296" t="s">
        <v>741</v>
      </c>
      <c r="F1296">
        <v>3</v>
      </c>
      <c r="G1296"/>
      <c r="H1296"/>
    </row>
    <row r="1297" spans="1:8" x14ac:dyDescent="0.2">
      <c r="A1297" t="s">
        <v>2186</v>
      </c>
      <c r="B1297" t="s">
        <v>2187</v>
      </c>
      <c r="C1297" s="114">
        <v>43466</v>
      </c>
      <c r="D1297" s="114">
        <v>401768</v>
      </c>
      <c r="E1297" t="s">
        <v>741</v>
      </c>
      <c r="F1297">
        <v>3</v>
      </c>
      <c r="G1297"/>
      <c r="H1297"/>
    </row>
    <row r="1298" spans="1:8" x14ac:dyDescent="0.2">
      <c r="A1298" t="s">
        <v>2186</v>
      </c>
      <c r="B1298" t="s">
        <v>2187</v>
      </c>
      <c r="C1298" s="114">
        <v>44654</v>
      </c>
      <c r="D1298" s="114">
        <v>401768</v>
      </c>
      <c r="E1298" t="s">
        <v>741</v>
      </c>
      <c r="F1298">
        <v>3</v>
      </c>
      <c r="G1298"/>
      <c r="H1298"/>
    </row>
    <row r="1299" spans="1:8" x14ac:dyDescent="0.2">
      <c r="A1299" t="s">
        <v>2186</v>
      </c>
      <c r="B1299" t="s">
        <v>2187</v>
      </c>
      <c r="C1299" s="114">
        <v>44654</v>
      </c>
      <c r="D1299" s="114">
        <v>401768</v>
      </c>
      <c r="E1299" t="s">
        <v>743</v>
      </c>
      <c r="F1299">
        <v>5</v>
      </c>
      <c r="G1299"/>
      <c r="H1299"/>
    </row>
    <row r="1300" spans="1:8" x14ac:dyDescent="0.2">
      <c r="A1300" t="s">
        <v>4025</v>
      </c>
      <c r="B1300" t="s">
        <v>2189</v>
      </c>
      <c r="C1300" s="114">
        <v>44654</v>
      </c>
      <c r="D1300" s="114">
        <v>401768</v>
      </c>
      <c r="E1300" t="s">
        <v>741</v>
      </c>
      <c r="F1300">
        <v>3</v>
      </c>
      <c r="G1300"/>
      <c r="H1300"/>
    </row>
    <row r="1301" spans="1:8" x14ac:dyDescent="0.2">
      <c r="A1301" t="s">
        <v>4025</v>
      </c>
      <c r="B1301" t="s">
        <v>2189</v>
      </c>
      <c r="C1301" s="114">
        <v>44654</v>
      </c>
      <c r="D1301" s="114">
        <v>401768</v>
      </c>
      <c r="E1301" t="s">
        <v>741</v>
      </c>
      <c r="F1301">
        <v>3</v>
      </c>
      <c r="G1301"/>
      <c r="H1301"/>
    </row>
    <row r="1302" spans="1:8" x14ac:dyDescent="0.2">
      <c r="A1302" t="s">
        <v>2188</v>
      </c>
      <c r="B1302" t="s">
        <v>2189</v>
      </c>
      <c r="C1302" s="114">
        <v>44654</v>
      </c>
      <c r="D1302" s="114">
        <v>401768</v>
      </c>
      <c r="E1302" t="s">
        <v>741</v>
      </c>
      <c r="F1302">
        <v>3</v>
      </c>
      <c r="G1302"/>
      <c r="H1302"/>
    </row>
    <row r="1303" spans="1:8" x14ac:dyDescent="0.2">
      <c r="A1303" t="s">
        <v>2190</v>
      </c>
      <c r="B1303" t="s">
        <v>2191</v>
      </c>
      <c r="C1303" s="114">
        <v>44654</v>
      </c>
      <c r="D1303" s="114">
        <v>401768</v>
      </c>
      <c r="E1303" t="s">
        <v>741</v>
      </c>
      <c r="F1303">
        <v>3</v>
      </c>
      <c r="G1303"/>
      <c r="H1303"/>
    </row>
    <row r="1304" spans="1:8" x14ac:dyDescent="0.2">
      <c r="A1304" t="s">
        <v>2190</v>
      </c>
      <c r="B1304" t="s">
        <v>2191</v>
      </c>
      <c r="C1304" s="114">
        <v>43466</v>
      </c>
      <c r="D1304" s="114">
        <v>401768</v>
      </c>
      <c r="E1304" t="s">
        <v>741</v>
      </c>
      <c r="F1304">
        <v>3</v>
      </c>
      <c r="G1304"/>
      <c r="H1304"/>
    </row>
    <row r="1305" spans="1:8" x14ac:dyDescent="0.2">
      <c r="A1305" t="s">
        <v>2190</v>
      </c>
      <c r="B1305" t="s">
        <v>2191</v>
      </c>
      <c r="C1305" s="114">
        <v>44654</v>
      </c>
      <c r="D1305" s="114">
        <v>401768</v>
      </c>
      <c r="E1305" t="s">
        <v>743</v>
      </c>
      <c r="F1305">
        <v>5</v>
      </c>
      <c r="G1305"/>
      <c r="H1305"/>
    </row>
    <row r="1306" spans="1:8" x14ac:dyDescent="0.2">
      <c r="A1306" t="s">
        <v>4026</v>
      </c>
      <c r="B1306" t="s">
        <v>2193</v>
      </c>
      <c r="C1306" s="114">
        <v>44654</v>
      </c>
      <c r="D1306" s="114">
        <v>401768</v>
      </c>
      <c r="E1306" t="s">
        <v>741</v>
      </c>
      <c r="F1306">
        <v>3</v>
      </c>
      <c r="G1306"/>
      <c r="H1306"/>
    </row>
    <row r="1307" spans="1:8" x14ac:dyDescent="0.2">
      <c r="A1307" t="s">
        <v>4026</v>
      </c>
      <c r="B1307" t="s">
        <v>2193</v>
      </c>
      <c r="C1307" s="114">
        <v>44654</v>
      </c>
      <c r="D1307" s="114">
        <v>401768</v>
      </c>
      <c r="E1307" t="s">
        <v>741</v>
      </c>
      <c r="F1307">
        <v>3</v>
      </c>
      <c r="G1307"/>
      <c r="H1307"/>
    </row>
    <row r="1308" spans="1:8" x14ac:dyDescent="0.2">
      <c r="A1308" t="s">
        <v>2192</v>
      </c>
      <c r="B1308" t="s">
        <v>2193</v>
      </c>
      <c r="C1308" s="114">
        <v>44654</v>
      </c>
      <c r="D1308" s="114">
        <v>401768</v>
      </c>
      <c r="E1308" t="s">
        <v>741</v>
      </c>
      <c r="F1308">
        <v>3</v>
      </c>
      <c r="G1308"/>
      <c r="H1308"/>
    </row>
    <row r="1309" spans="1:8" x14ac:dyDescent="0.2">
      <c r="A1309" t="s">
        <v>2194</v>
      </c>
      <c r="B1309" t="s">
        <v>2195</v>
      </c>
      <c r="C1309" s="114">
        <v>44654</v>
      </c>
      <c r="D1309" s="114">
        <v>401768</v>
      </c>
      <c r="E1309" t="s">
        <v>743</v>
      </c>
      <c r="F1309">
        <v>5</v>
      </c>
      <c r="G1309"/>
      <c r="H1309"/>
    </row>
    <row r="1310" spans="1:8" x14ac:dyDescent="0.2">
      <c r="A1310" t="s">
        <v>2194</v>
      </c>
      <c r="B1310" t="s">
        <v>2195</v>
      </c>
      <c r="C1310" s="114">
        <v>43466</v>
      </c>
      <c r="D1310" s="114">
        <v>401768</v>
      </c>
      <c r="E1310" t="s">
        <v>741</v>
      </c>
      <c r="F1310">
        <v>3</v>
      </c>
      <c r="G1310"/>
      <c r="H1310"/>
    </row>
    <row r="1311" spans="1:8" x14ac:dyDescent="0.2">
      <c r="A1311" t="s">
        <v>2194</v>
      </c>
      <c r="B1311" t="s">
        <v>2195</v>
      </c>
      <c r="C1311" s="114">
        <v>44654</v>
      </c>
      <c r="D1311" s="114">
        <v>401768</v>
      </c>
      <c r="E1311" t="s">
        <v>741</v>
      </c>
      <c r="F1311">
        <v>3</v>
      </c>
      <c r="G1311"/>
      <c r="H1311"/>
    </row>
    <row r="1312" spans="1:8" x14ac:dyDescent="0.2">
      <c r="A1312" t="s">
        <v>4027</v>
      </c>
      <c r="B1312" t="s">
        <v>2195</v>
      </c>
      <c r="C1312" s="114">
        <v>44654</v>
      </c>
      <c r="D1312" s="114">
        <v>401768</v>
      </c>
      <c r="E1312" t="s">
        <v>741</v>
      </c>
      <c r="F1312">
        <v>3</v>
      </c>
      <c r="G1312"/>
      <c r="H1312"/>
    </row>
    <row r="1313" spans="1:8" x14ac:dyDescent="0.2">
      <c r="A1313" t="s">
        <v>4027</v>
      </c>
      <c r="B1313" t="s">
        <v>2195</v>
      </c>
      <c r="C1313" s="114">
        <v>44654</v>
      </c>
      <c r="D1313" s="114">
        <v>401768</v>
      </c>
      <c r="E1313" t="s">
        <v>741</v>
      </c>
      <c r="F1313">
        <v>3</v>
      </c>
      <c r="G1313"/>
      <c r="H1313"/>
    </row>
    <row r="1314" spans="1:8" x14ac:dyDescent="0.2">
      <c r="A1314" t="s">
        <v>2196</v>
      </c>
      <c r="B1314" t="s">
        <v>2195</v>
      </c>
      <c r="C1314" s="114">
        <v>44654</v>
      </c>
      <c r="D1314" s="114">
        <v>401768</v>
      </c>
      <c r="E1314" t="s">
        <v>741</v>
      </c>
      <c r="F1314">
        <v>3</v>
      </c>
      <c r="G1314"/>
      <c r="H1314"/>
    </row>
    <row r="1315" spans="1:8" x14ac:dyDescent="0.2">
      <c r="A1315" t="s">
        <v>2197</v>
      </c>
      <c r="B1315" t="s">
        <v>2198</v>
      </c>
      <c r="C1315" s="114">
        <v>44654</v>
      </c>
      <c r="D1315" s="114">
        <v>401768</v>
      </c>
      <c r="E1315" t="s">
        <v>741</v>
      </c>
      <c r="F1315">
        <v>3</v>
      </c>
      <c r="G1315"/>
      <c r="H1315"/>
    </row>
    <row r="1316" spans="1:8" x14ac:dyDescent="0.2">
      <c r="A1316" t="s">
        <v>2197</v>
      </c>
      <c r="B1316" t="s">
        <v>2198</v>
      </c>
      <c r="C1316" s="114">
        <v>44654</v>
      </c>
      <c r="D1316" s="114">
        <v>401768</v>
      </c>
      <c r="E1316" t="s">
        <v>743</v>
      </c>
      <c r="F1316">
        <v>5</v>
      </c>
      <c r="G1316"/>
      <c r="H1316"/>
    </row>
    <row r="1317" spans="1:8" x14ac:dyDescent="0.2">
      <c r="A1317" t="s">
        <v>2197</v>
      </c>
      <c r="B1317" t="s">
        <v>2198</v>
      </c>
      <c r="C1317" s="114">
        <v>43466</v>
      </c>
      <c r="D1317" s="114">
        <v>401768</v>
      </c>
      <c r="E1317" t="s">
        <v>741</v>
      </c>
      <c r="F1317">
        <v>3</v>
      </c>
      <c r="G1317"/>
      <c r="H1317"/>
    </row>
    <row r="1318" spans="1:8" x14ac:dyDescent="0.2">
      <c r="A1318" t="s">
        <v>4028</v>
      </c>
      <c r="B1318" t="s">
        <v>2198</v>
      </c>
      <c r="C1318" s="114">
        <v>44654</v>
      </c>
      <c r="D1318" s="114">
        <v>401768</v>
      </c>
      <c r="E1318" t="s">
        <v>741</v>
      </c>
      <c r="F1318">
        <v>3</v>
      </c>
      <c r="G1318"/>
      <c r="H1318"/>
    </row>
    <row r="1319" spans="1:8" x14ac:dyDescent="0.2">
      <c r="A1319" t="s">
        <v>4028</v>
      </c>
      <c r="B1319" t="s">
        <v>2198</v>
      </c>
      <c r="C1319" s="114">
        <v>44654</v>
      </c>
      <c r="D1319" s="114">
        <v>401768</v>
      </c>
      <c r="E1319" t="s">
        <v>741</v>
      </c>
      <c r="F1319">
        <v>3</v>
      </c>
      <c r="G1319"/>
      <c r="H1319"/>
    </row>
    <row r="1320" spans="1:8" x14ac:dyDescent="0.2">
      <c r="A1320" t="s">
        <v>2199</v>
      </c>
      <c r="B1320" t="s">
        <v>2200</v>
      </c>
      <c r="C1320" s="114">
        <v>44654</v>
      </c>
      <c r="D1320" s="114">
        <v>401768</v>
      </c>
      <c r="E1320" t="s">
        <v>743</v>
      </c>
      <c r="F1320">
        <v>5</v>
      </c>
      <c r="G1320"/>
      <c r="H1320"/>
    </row>
    <row r="1321" spans="1:8" x14ac:dyDescent="0.2">
      <c r="A1321" t="s">
        <v>2199</v>
      </c>
      <c r="B1321" t="s">
        <v>2200</v>
      </c>
      <c r="C1321" s="114">
        <v>43466</v>
      </c>
      <c r="D1321" s="114">
        <v>401768</v>
      </c>
      <c r="E1321" t="s">
        <v>741</v>
      </c>
      <c r="F1321">
        <v>3</v>
      </c>
      <c r="G1321"/>
      <c r="H1321"/>
    </row>
    <row r="1322" spans="1:8" x14ac:dyDescent="0.2">
      <c r="A1322" t="s">
        <v>2199</v>
      </c>
      <c r="B1322" t="s">
        <v>2200</v>
      </c>
      <c r="C1322" s="114">
        <v>44654</v>
      </c>
      <c r="D1322" s="114">
        <v>401768</v>
      </c>
      <c r="E1322" t="s">
        <v>741</v>
      </c>
      <c r="F1322">
        <v>3</v>
      </c>
      <c r="G1322"/>
      <c r="H1322"/>
    </row>
    <row r="1323" spans="1:8" x14ac:dyDescent="0.2">
      <c r="A1323" t="s">
        <v>4029</v>
      </c>
      <c r="B1323" t="s">
        <v>2200</v>
      </c>
      <c r="C1323" s="114">
        <v>44654</v>
      </c>
      <c r="D1323" s="114">
        <v>401768</v>
      </c>
      <c r="E1323" t="s">
        <v>741</v>
      </c>
      <c r="F1323">
        <v>3</v>
      </c>
      <c r="G1323"/>
      <c r="H1323"/>
    </row>
    <row r="1324" spans="1:8" x14ac:dyDescent="0.2">
      <c r="A1324" t="s">
        <v>4029</v>
      </c>
      <c r="B1324" t="s">
        <v>2200</v>
      </c>
      <c r="C1324" s="114">
        <v>44654</v>
      </c>
      <c r="D1324" s="114">
        <v>401768</v>
      </c>
      <c r="E1324" t="s">
        <v>741</v>
      </c>
      <c r="F1324">
        <v>3</v>
      </c>
      <c r="G1324"/>
      <c r="H1324"/>
    </row>
    <row r="1325" spans="1:8" x14ac:dyDescent="0.2">
      <c r="A1325" t="s">
        <v>2201</v>
      </c>
      <c r="B1325" t="s">
        <v>2202</v>
      </c>
      <c r="C1325" s="114">
        <v>44654</v>
      </c>
      <c r="D1325" s="114">
        <v>401768</v>
      </c>
      <c r="E1325" t="s">
        <v>741</v>
      </c>
      <c r="F1325">
        <v>3</v>
      </c>
      <c r="G1325"/>
      <c r="H1325"/>
    </row>
    <row r="1326" spans="1:8" x14ac:dyDescent="0.2">
      <c r="A1326" t="s">
        <v>2201</v>
      </c>
      <c r="B1326" t="s">
        <v>2202</v>
      </c>
      <c r="C1326" s="114">
        <v>44654</v>
      </c>
      <c r="D1326" s="114">
        <v>401768</v>
      </c>
      <c r="E1326" t="s">
        <v>743</v>
      </c>
      <c r="F1326">
        <v>5</v>
      </c>
      <c r="G1326"/>
      <c r="H1326"/>
    </row>
    <row r="1327" spans="1:8" x14ac:dyDescent="0.2">
      <c r="A1327" t="s">
        <v>2201</v>
      </c>
      <c r="B1327" t="s">
        <v>2202</v>
      </c>
      <c r="C1327" s="114">
        <v>43466</v>
      </c>
      <c r="D1327" s="114">
        <v>401768</v>
      </c>
      <c r="E1327" t="s">
        <v>741</v>
      </c>
      <c r="F1327">
        <v>3</v>
      </c>
      <c r="G1327"/>
      <c r="H1327"/>
    </row>
    <row r="1328" spans="1:8" x14ac:dyDescent="0.2">
      <c r="A1328" t="s">
        <v>4030</v>
      </c>
      <c r="B1328" t="s">
        <v>4031</v>
      </c>
      <c r="C1328" s="114">
        <v>44654</v>
      </c>
      <c r="D1328" s="114">
        <v>401768</v>
      </c>
      <c r="E1328" t="s">
        <v>741</v>
      </c>
      <c r="F1328">
        <v>3</v>
      </c>
      <c r="G1328"/>
      <c r="H1328"/>
    </row>
    <row r="1329" spans="1:8" x14ac:dyDescent="0.2">
      <c r="A1329" t="s">
        <v>4030</v>
      </c>
      <c r="B1329" t="s">
        <v>4031</v>
      </c>
      <c r="C1329" s="114">
        <v>44654</v>
      </c>
      <c r="D1329" s="114">
        <v>401768</v>
      </c>
      <c r="E1329" t="s">
        <v>741</v>
      </c>
      <c r="F1329">
        <v>3</v>
      </c>
      <c r="G1329"/>
      <c r="H1329"/>
    </row>
    <row r="1330" spans="1:8" x14ac:dyDescent="0.2">
      <c r="A1330" t="s">
        <v>2203</v>
      </c>
      <c r="B1330" t="s">
        <v>2204</v>
      </c>
      <c r="C1330" s="114">
        <v>44654</v>
      </c>
      <c r="D1330" s="114">
        <v>401768</v>
      </c>
      <c r="E1330" t="s">
        <v>741</v>
      </c>
      <c r="F1330">
        <v>3</v>
      </c>
      <c r="G1330"/>
      <c r="H1330"/>
    </row>
    <row r="1331" spans="1:8" x14ac:dyDescent="0.2">
      <c r="A1331" t="s">
        <v>2205</v>
      </c>
      <c r="B1331" t="s">
        <v>2206</v>
      </c>
      <c r="C1331" s="114">
        <v>44654</v>
      </c>
      <c r="D1331" s="114">
        <v>401768</v>
      </c>
      <c r="E1331" t="s">
        <v>741</v>
      </c>
      <c r="F1331">
        <v>3</v>
      </c>
      <c r="G1331"/>
      <c r="H1331"/>
    </row>
    <row r="1332" spans="1:8" x14ac:dyDescent="0.2">
      <c r="A1332" t="s">
        <v>4032</v>
      </c>
      <c r="B1332" t="s">
        <v>4033</v>
      </c>
      <c r="C1332" s="114">
        <v>44654</v>
      </c>
      <c r="D1332" s="114">
        <v>401768</v>
      </c>
      <c r="E1332" t="s">
        <v>741</v>
      </c>
      <c r="F1332">
        <v>3</v>
      </c>
      <c r="G1332"/>
      <c r="H1332"/>
    </row>
    <row r="1333" spans="1:8" x14ac:dyDescent="0.2">
      <c r="A1333" t="s">
        <v>2207</v>
      </c>
      <c r="B1333" t="s">
        <v>2208</v>
      </c>
      <c r="C1333" s="114">
        <v>44654</v>
      </c>
      <c r="D1333" s="114">
        <v>401768</v>
      </c>
      <c r="E1333" t="s">
        <v>741</v>
      </c>
      <c r="F1333">
        <v>3</v>
      </c>
      <c r="G1333"/>
      <c r="H1333"/>
    </row>
    <row r="1334" spans="1:8" x14ac:dyDescent="0.2">
      <c r="A1334" t="s">
        <v>2209</v>
      </c>
      <c r="B1334" t="s">
        <v>2210</v>
      </c>
      <c r="C1334" s="114">
        <v>44654</v>
      </c>
      <c r="D1334" s="114">
        <v>401768</v>
      </c>
      <c r="E1334" t="s">
        <v>741</v>
      </c>
      <c r="F1334">
        <v>3</v>
      </c>
      <c r="G1334"/>
      <c r="H1334"/>
    </row>
    <row r="1335" spans="1:8" x14ac:dyDescent="0.2">
      <c r="A1335" t="s">
        <v>4034</v>
      </c>
      <c r="B1335" t="s">
        <v>2210</v>
      </c>
      <c r="C1335" s="114">
        <v>44654</v>
      </c>
      <c r="D1335" s="114">
        <v>401768</v>
      </c>
      <c r="E1335" t="s">
        <v>741</v>
      </c>
      <c r="F1335">
        <v>3</v>
      </c>
      <c r="G1335"/>
      <c r="H1335"/>
    </row>
    <row r="1336" spans="1:8" x14ac:dyDescent="0.2">
      <c r="A1336" t="s">
        <v>2211</v>
      </c>
      <c r="B1336" t="s">
        <v>2210</v>
      </c>
      <c r="C1336" s="114">
        <v>44654</v>
      </c>
      <c r="D1336" s="114">
        <v>401768</v>
      </c>
      <c r="E1336" t="s">
        <v>741</v>
      </c>
      <c r="F1336">
        <v>3</v>
      </c>
      <c r="G1336"/>
      <c r="H1336"/>
    </row>
    <row r="1337" spans="1:8" x14ac:dyDescent="0.2">
      <c r="A1337" t="s">
        <v>2212</v>
      </c>
      <c r="B1337" t="s">
        <v>2213</v>
      </c>
      <c r="C1337" s="114">
        <v>44654</v>
      </c>
      <c r="D1337" s="114">
        <v>401768</v>
      </c>
      <c r="E1337" t="s">
        <v>741</v>
      </c>
      <c r="F1337">
        <v>3</v>
      </c>
      <c r="G1337"/>
      <c r="H1337"/>
    </row>
    <row r="1338" spans="1:8" x14ac:dyDescent="0.2">
      <c r="A1338" t="s">
        <v>4035</v>
      </c>
      <c r="B1338" t="s">
        <v>4036</v>
      </c>
      <c r="C1338" s="114">
        <v>44654</v>
      </c>
      <c r="D1338" s="114">
        <v>401768</v>
      </c>
      <c r="E1338" t="s">
        <v>741</v>
      </c>
      <c r="F1338">
        <v>3</v>
      </c>
      <c r="G1338"/>
      <c r="H1338"/>
    </row>
    <row r="1339" spans="1:8" x14ac:dyDescent="0.2">
      <c r="A1339" t="s">
        <v>2214</v>
      </c>
      <c r="B1339" t="s">
        <v>2215</v>
      </c>
      <c r="C1339" s="114">
        <v>44654</v>
      </c>
      <c r="D1339" s="114">
        <v>401768</v>
      </c>
      <c r="E1339" t="s">
        <v>741</v>
      </c>
      <c r="F1339">
        <v>3</v>
      </c>
      <c r="G1339"/>
      <c r="H1339"/>
    </row>
    <row r="1340" spans="1:8" x14ac:dyDescent="0.2">
      <c r="A1340" t="s">
        <v>2216</v>
      </c>
      <c r="B1340" t="s">
        <v>2217</v>
      </c>
      <c r="C1340" s="114">
        <v>44681</v>
      </c>
      <c r="D1340" s="114">
        <v>401768</v>
      </c>
      <c r="E1340" t="s">
        <v>741</v>
      </c>
      <c r="F1340">
        <v>3</v>
      </c>
      <c r="G1340"/>
      <c r="H1340"/>
    </row>
    <row r="1341" spans="1:8" x14ac:dyDescent="0.2">
      <c r="A1341" t="s">
        <v>4037</v>
      </c>
      <c r="B1341" t="s">
        <v>4038</v>
      </c>
      <c r="C1341" s="114">
        <v>44681</v>
      </c>
      <c r="D1341" s="114">
        <v>401768</v>
      </c>
      <c r="E1341" t="s">
        <v>741</v>
      </c>
      <c r="F1341">
        <v>3</v>
      </c>
      <c r="G1341"/>
      <c r="H1341"/>
    </row>
    <row r="1342" spans="1:8" x14ac:dyDescent="0.2">
      <c r="A1342" t="s">
        <v>2218</v>
      </c>
      <c r="B1342" t="s">
        <v>2219</v>
      </c>
      <c r="C1342" s="114">
        <v>44681</v>
      </c>
      <c r="D1342" s="114">
        <v>401768</v>
      </c>
      <c r="E1342" t="s">
        <v>741</v>
      </c>
      <c r="F1342">
        <v>3</v>
      </c>
      <c r="G1342"/>
      <c r="H1342"/>
    </row>
    <row r="1343" spans="1:8" x14ac:dyDescent="0.2">
      <c r="A1343" t="s">
        <v>2220</v>
      </c>
      <c r="B1343" t="s">
        <v>2221</v>
      </c>
      <c r="C1343" s="114">
        <v>44654</v>
      </c>
      <c r="D1343" s="114">
        <v>401768</v>
      </c>
      <c r="E1343" t="s">
        <v>741</v>
      </c>
      <c r="F1343">
        <v>3</v>
      </c>
      <c r="G1343"/>
      <c r="H1343"/>
    </row>
    <row r="1344" spans="1:8" x14ac:dyDescent="0.2">
      <c r="A1344" t="s">
        <v>4039</v>
      </c>
      <c r="B1344" t="s">
        <v>2221</v>
      </c>
      <c r="C1344" s="114">
        <v>44654</v>
      </c>
      <c r="D1344" s="114">
        <v>401768</v>
      </c>
      <c r="E1344" t="s">
        <v>741</v>
      </c>
      <c r="F1344">
        <v>3</v>
      </c>
      <c r="G1344"/>
      <c r="H1344"/>
    </row>
    <row r="1345" spans="1:8" x14ac:dyDescent="0.2">
      <c r="A1345" t="s">
        <v>2222</v>
      </c>
      <c r="B1345" t="s">
        <v>2221</v>
      </c>
      <c r="C1345" s="114">
        <v>44654</v>
      </c>
      <c r="D1345" s="114">
        <v>401768</v>
      </c>
      <c r="E1345" t="s">
        <v>741</v>
      </c>
      <c r="F1345">
        <v>3</v>
      </c>
      <c r="G1345"/>
      <c r="H1345"/>
    </row>
    <row r="1346" spans="1:8" x14ac:dyDescent="0.2">
      <c r="A1346" t="s">
        <v>2223</v>
      </c>
      <c r="B1346" t="s">
        <v>2224</v>
      </c>
      <c r="C1346" s="114">
        <v>44654</v>
      </c>
      <c r="D1346" s="114">
        <v>401768</v>
      </c>
      <c r="E1346" t="s">
        <v>741</v>
      </c>
      <c r="F1346">
        <v>3</v>
      </c>
      <c r="G1346"/>
      <c r="H1346"/>
    </row>
    <row r="1347" spans="1:8" x14ac:dyDescent="0.2">
      <c r="A1347" t="s">
        <v>2225</v>
      </c>
      <c r="B1347" t="s">
        <v>2224</v>
      </c>
      <c r="C1347" s="114">
        <v>44654</v>
      </c>
      <c r="D1347" s="114">
        <v>401768</v>
      </c>
      <c r="E1347" t="s">
        <v>741</v>
      </c>
      <c r="F1347">
        <v>3</v>
      </c>
      <c r="G1347"/>
      <c r="H1347"/>
    </row>
    <row r="1348" spans="1:8" x14ac:dyDescent="0.2">
      <c r="A1348" t="s">
        <v>2226</v>
      </c>
      <c r="B1348" t="s">
        <v>2227</v>
      </c>
      <c r="C1348" s="114">
        <v>44654</v>
      </c>
      <c r="D1348" s="114">
        <v>401768</v>
      </c>
      <c r="E1348" t="s">
        <v>741</v>
      </c>
      <c r="F1348">
        <v>3</v>
      </c>
      <c r="G1348"/>
      <c r="H1348"/>
    </row>
    <row r="1349" spans="1:8" x14ac:dyDescent="0.2">
      <c r="A1349" t="s">
        <v>4040</v>
      </c>
      <c r="B1349" t="s">
        <v>2227</v>
      </c>
      <c r="C1349" s="114">
        <v>44654</v>
      </c>
      <c r="D1349" s="114">
        <v>401768</v>
      </c>
      <c r="E1349" t="s">
        <v>741</v>
      </c>
      <c r="F1349">
        <v>3</v>
      </c>
      <c r="G1349"/>
      <c r="H1349"/>
    </row>
    <row r="1350" spans="1:8" x14ac:dyDescent="0.2">
      <c r="A1350" t="s">
        <v>2228</v>
      </c>
      <c r="B1350" t="s">
        <v>2227</v>
      </c>
      <c r="C1350" s="114">
        <v>44654</v>
      </c>
      <c r="D1350" s="114">
        <v>401768</v>
      </c>
      <c r="E1350" t="s">
        <v>741</v>
      </c>
      <c r="F1350">
        <v>3</v>
      </c>
      <c r="G1350"/>
      <c r="H1350"/>
    </row>
    <row r="1351" spans="1:8" x14ac:dyDescent="0.2">
      <c r="A1351" t="s">
        <v>2229</v>
      </c>
      <c r="B1351" t="s">
        <v>2230</v>
      </c>
      <c r="C1351" s="114">
        <v>44654</v>
      </c>
      <c r="D1351" s="114">
        <v>401768</v>
      </c>
      <c r="E1351" t="s">
        <v>741</v>
      </c>
      <c r="F1351">
        <v>3</v>
      </c>
      <c r="G1351"/>
      <c r="H1351"/>
    </row>
    <row r="1352" spans="1:8" x14ac:dyDescent="0.2">
      <c r="A1352" t="s">
        <v>4041</v>
      </c>
      <c r="B1352" t="s">
        <v>2230</v>
      </c>
      <c r="C1352" s="114">
        <v>44654</v>
      </c>
      <c r="D1352" s="114">
        <v>401768</v>
      </c>
      <c r="E1352" t="s">
        <v>741</v>
      </c>
      <c r="F1352">
        <v>3</v>
      </c>
      <c r="G1352"/>
      <c r="H1352"/>
    </row>
    <row r="1353" spans="1:8" x14ac:dyDescent="0.2">
      <c r="A1353" t="s">
        <v>2231</v>
      </c>
      <c r="B1353" t="s">
        <v>2232</v>
      </c>
      <c r="C1353" s="114">
        <v>44654</v>
      </c>
      <c r="D1353" s="114">
        <v>401768</v>
      </c>
      <c r="E1353" t="s">
        <v>741</v>
      </c>
      <c r="F1353">
        <v>3</v>
      </c>
      <c r="G1353"/>
      <c r="H1353"/>
    </row>
    <row r="1354" spans="1:8" x14ac:dyDescent="0.2">
      <c r="A1354" t="s">
        <v>4042</v>
      </c>
      <c r="B1354" t="s">
        <v>2232</v>
      </c>
      <c r="C1354" s="114">
        <v>44654</v>
      </c>
      <c r="D1354" s="114">
        <v>401768</v>
      </c>
      <c r="E1354" t="s">
        <v>741</v>
      </c>
      <c r="F1354">
        <v>3</v>
      </c>
      <c r="G1354"/>
      <c r="H1354"/>
    </row>
    <row r="1355" spans="1:8" x14ac:dyDescent="0.2">
      <c r="A1355" t="s">
        <v>2233</v>
      </c>
      <c r="B1355" t="s">
        <v>2234</v>
      </c>
      <c r="C1355" s="114">
        <v>44654</v>
      </c>
      <c r="D1355" s="114">
        <v>401768</v>
      </c>
      <c r="E1355" t="s">
        <v>741</v>
      </c>
      <c r="F1355">
        <v>3</v>
      </c>
      <c r="G1355"/>
      <c r="H1355"/>
    </row>
    <row r="1356" spans="1:8" x14ac:dyDescent="0.2">
      <c r="A1356" t="s">
        <v>4043</v>
      </c>
      <c r="B1356" t="s">
        <v>4044</v>
      </c>
      <c r="C1356" s="114">
        <v>44654</v>
      </c>
      <c r="D1356" s="114">
        <v>401768</v>
      </c>
      <c r="E1356" t="s">
        <v>741</v>
      </c>
      <c r="F1356">
        <v>3</v>
      </c>
      <c r="G1356"/>
      <c r="H1356"/>
    </row>
    <row r="1357" spans="1:8" x14ac:dyDescent="0.2">
      <c r="A1357" t="s">
        <v>2235</v>
      </c>
      <c r="B1357" t="s">
        <v>2236</v>
      </c>
      <c r="C1357" s="114">
        <v>44654</v>
      </c>
      <c r="D1357" s="114">
        <v>401768</v>
      </c>
      <c r="E1357" t="s">
        <v>741</v>
      </c>
      <c r="F1357">
        <v>3</v>
      </c>
      <c r="G1357"/>
      <c r="H1357"/>
    </row>
    <row r="1358" spans="1:8" x14ac:dyDescent="0.2">
      <c r="A1358" t="s">
        <v>2237</v>
      </c>
      <c r="B1358" t="s">
        <v>2238</v>
      </c>
      <c r="C1358" s="114">
        <v>44654</v>
      </c>
      <c r="D1358" s="114">
        <v>401768</v>
      </c>
      <c r="E1358" t="s">
        <v>741</v>
      </c>
      <c r="F1358">
        <v>3</v>
      </c>
      <c r="G1358"/>
      <c r="H1358"/>
    </row>
    <row r="1359" spans="1:8" x14ac:dyDescent="0.2">
      <c r="A1359" t="s">
        <v>4045</v>
      </c>
      <c r="B1359" t="s">
        <v>2238</v>
      </c>
      <c r="C1359" s="114">
        <v>44654</v>
      </c>
      <c r="D1359" s="114">
        <v>401768</v>
      </c>
      <c r="E1359" t="s">
        <v>741</v>
      </c>
      <c r="F1359">
        <v>3</v>
      </c>
      <c r="G1359"/>
      <c r="H1359"/>
    </row>
    <row r="1360" spans="1:8" x14ac:dyDescent="0.2">
      <c r="A1360" t="s">
        <v>2239</v>
      </c>
      <c r="B1360" t="s">
        <v>2238</v>
      </c>
      <c r="C1360" s="114">
        <v>44654</v>
      </c>
      <c r="D1360" s="114">
        <v>401768</v>
      </c>
      <c r="E1360" t="s">
        <v>741</v>
      </c>
      <c r="F1360">
        <v>3</v>
      </c>
      <c r="G1360"/>
      <c r="H1360"/>
    </row>
    <row r="1361" spans="1:8" x14ac:dyDescent="0.2">
      <c r="A1361" t="s">
        <v>2240</v>
      </c>
      <c r="B1361" t="s">
        <v>2241</v>
      </c>
      <c r="C1361" s="114">
        <v>44654</v>
      </c>
      <c r="D1361" s="114">
        <v>401768</v>
      </c>
      <c r="E1361" t="s">
        <v>741</v>
      </c>
      <c r="F1361">
        <v>3</v>
      </c>
      <c r="G1361"/>
      <c r="H1361"/>
    </row>
    <row r="1362" spans="1:8" x14ac:dyDescent="0.2">
      <c r="A1362" t="s">
        <v>4046</v>
      </c>
      <c r="B1362" t="s">
        <v>2241</v>
      </c>
      <c r="C1362" s="114">
        <v>44654</v>
      </c>
      <c r="D1362" s="114">
        <v>401768</v>
      </c>
      <c r="E1362" t="s">
        <v>741</v>
      </c>
      <c r="F1362">
        <v>3</v>
      </c>
      <c r="G1362"/>
      <c r="H1362"/>
    </row>
    <row r="1363" spans="1:8" x14ac:dyDescent="0.2">
      <c r="A1363" t="s">
        <v>2242</v>
      </c>
      <c r="B1363" t="s">
        <v>2243</v>
      </c>
      <c r="C1363" s="114">
        <v>44654</v>
      </c>
      <c r="D1363" s="114">
        <v>401768</v>
      </c>
      <c r="E1363" t="s">
        <v>741</v>
      </c>
      <c r="F1363">
        <v>3</v>
      </c>
    </row>
    <row r="1364" spans="1:8" x14ac:dyDescent="0.2">
      <c r="A1364" t="s">
        <v>2244</v>
      </c>
      <c r="B1364" t="s">
        <v>2245</v>
      </c>
      <c r="C1364" s="114">
        <v>44654</v>
      </c>
      <c r="D1364" s="114">
        <v>401768</v>
      </c>
      <c r="E1364" t="s">
        <v>741</v>
      </c>
      <c r="F1364">
        <v>3</v>
      </c>
    </row>
    <row r="1365" spans="1:8" x14ac:dyDescent="0.2">
      <c r="A1365" t="s">
        <v>4047</v>
      </c>
      <c r="B1365" t="s">
        <v>4048</v>
      </c>
      <c r="C1365" s="114">
        <v>44654</v>
      </c>
      <c r="D1365" s="114">
        <v>401768</v>
      </c>
      <c r="E1365" t="s">
        <v>741</v>
      </c>
      <c r="F1365">
        <v>3</v>
      </c>
    </row>
    <row r="1366" spans="1:8" x14ac:dyDescent="0.2">
      <c r="A1366" t="s">
        <v>2246</v>
      </c>
      <c r="B1366" t="s">
        <v>2247</v>
      </c>
      <c r="C1366" s="114">
        <v>44654</v>
      </c>
      <c r="D1366" s="114">
        <v>401768</v>
      </c>
      <c r="E1366" t="s">
        <v>741</v>
      </c>
      <c r="F1366">
        <v>3</v>
      </c>
    </row>
    <row r="1367" spans="1:8" x14ac:dyDescent="0.2">
      <c r="A1367" t="s">
        <v>2248</v>
      </c>
      <c r="B1367" t="s">
        <v>2249</v>
      </c>
      <c r="C1367" s="114">
        <v>44654</v>
      </c>
      <c r="D1367" s="114">
        <v>401768</v>
      </c>
      <c r="E1367" t="s">
        <v>741</v>
      </c>
      <c r="F1367">
        <v>3</v>
      </c>
    </row>
    <row r="1368" spans="1:8" x14ac:dyDescent="0.2">
      <c r="A1368" t="s">
        <v>4049</v>
      </c>
      <c r="B1368" t="s">
        <v>2249</v>
      </c>
      <c r="C1368" s="114">
        <v>44654</v>
      </c>
      <c r="D1368" s="114">
        <v>401768</v>
      </c>
      <c r="E1368" t="s">
        <v>741</v>
      </c>
      <c r="F1368">
        <v>3</v>
      </c>
    </row>
    <row r="1369" spans="1:8" x14ac:dyDescent="0.2">
      <c r="A1369" t="s">
        <v>2250</v>
      </c>
      <c r="B1369" t="s">
        <v>2249</v>
      </c>
      <c r="C1369" s="114">
        <v>44654</v>
      </c>
      <c r="D1369" s="114">
        <v>401768</v>
      </c>
      <c r="E1369" t="s">
        <v>741</v>
      </c>
      <c r="F1369">
        <v>3</v>
      </c>
    </row>
    <row r="1370" spans="1:8" x14ac:dyDescent="0.2">
      <c r="A1370" t="s">
        <v>2251</v>
      </c>
      <c r="B1370" t="s">
        <v>2252</v>
      </c>
      <c r="C1370" s="114">
        <v>44654</v>
      </c>
      <c r="D1370" s="114">
        <v>401768</v>
      </c>
      <c r="E1370" t="s">
        <v>741</v>
      </c>
      <c r="F1370">
        <v>3</v>
      </c>
    </row>
    <row r="1371" spans="1:8" x14ac:dyDescent="0.2">
      <c r="A1371" t="s">
        <v>4050</v>
      </c>
      <c r="B1371" t="s">
        <v>2252</v>
      </c>
      <c r="C1371" s="114">
        <v>44654</v>
      </c>
      <c r="D1371" s="114">
        <v>401768</v>
      </c>
      <c r="E1371" t="s">
        <v>741</v>
      </c>
      <c r="F1371">
        <v>3</v>
      </c>
    </row>
    <row r="1372" spans="1:8" x14ac:dyDescent="0.2">
      <c r="A1372" t="s">
        <v>2253</v>
      </c>
      <c r="B1372" t="s">
        <v>2254</v>
      </c>
      <c r="C1372" s="114">
        <v>44654</v>
      </c>
      <c r="D1372" s="114">
        <v>401768</v>
      </c>
      <c r="E1372" t="s">
        <v>741</v>
      </c>
      <c r="F1372">
        <v>3</v>
      </c>
    </row>
    <row r="1373" spans="1:8" x14ac:dyDescent="0.2">
      <c r="A1373" t="s">
        <v>2255</v>
      </c>
      <c r="B1373" t="s">
        <v>2256</v>
      </c>
      <c r="C1373" s="114">
        <v>44654</v>
      </c>
      <c r="D1373" s="114">
        <v>401768</v>
      </c>
      <c r="E1373" t="s">
        <v>741</v>
      </c>
      <c r="F1373">
        <v>3</v>
      </c>
    </row>
    <row r="1374" spans="1:8" x14ac:dyDescent="0.2">
      <c r="A1374" t="s">
        <v>4051</v>
      </c>
      <c r="B1374" t="s">
        <v>2256</v>
      </c>
      <c r="C1374" s="114">
        <v>44654</v>
      </c>
      <c r="D1374" s="114">
        <v>401768</v>
      </c>
      <c r="E1374" t="s">
        <v>741</v>
      </c>
      <c r="F1374">
        <v>3</v>
      </c>
    </row>
    <row r="1375" spans="1:8" x14ac:dyDescent="0.2">
      <c r="A1375" t="s">
        <v>2257</v>
      </c>
      <c r="B1375" t="s">
        <v>2258</v>
      </c>
      <c r="C1375" s="114">
        <v>44654</v>
      </c>
      <c r="D1375" s="114">
        <v>401768</v>
      </c>
      <c r="E1375" t="s">
        <v>741</v>
      </c>
      <c r="F1375">
        <v>3</v>
      </c>
    </row>
    <row r="1376" spans="1:8" x14ac:dyDescent="0.2">
      <c r="A1376" t="s">
        <v>2259</v>
      </c>
      <c r="B1376" t="s">
        <v>2260</v>
      </c>
      <c r="C1376" s="114">
        <v>44654</v>
      </c>
      <c r="D1376" s="114">
        <v>401768</v>
      </c>
      <c r="E1376" t="s">
        <v>741</v>
      </c>
      <c r="F1376">
        <v>3</v>
      </c>
    </row>
    <row r="1377" spans="1:6" x14ac:dyDescent="0.2">
      <c r="A1377" t="s">
        <v>4052</v>
      </c>
      <c r="B1377" t="s">
        <v>2260</v>
      </c>
      <c r="C1377" s="114">
        <v>44654</v>
      </c>
      <c r="D1377" s="114">
        <v>401768</v>
      </c>
      <c r="E1377" t="s">
        <v>741</v>
      </c>
      <c r="F1377">
        <v>3</v>
      </c>
    </row>
    <row r="1378" spans="1:6" x14ac:dyDescent="0.2">
      <c r="A1378" t="s">
        <v>2261</v>
      </c>
      <c r="B1378" t="s">
        <v>2260</v>
      </c>
      <c r="C1378" s="114">
        <v>44654</v>
      </c>
      <c r="D1378" s="114">
        <v>401768</v>
      </c>
      <c r="E1378" t="s">
        <v>741</v>
      </c>
      <c r="F1378">
        <v>3</v>
      </c>
    </row>
    <row r="1379" spans="1:6" x14ac:dyDescent="0.2">
      <c r="A1379" t="s">
        <v>2262</v>
      </c>
      <c r="B1379" t="s">
        <v>2263</v>
      </c>
      <c r="C1379" s="114">
        <v>44654</v>
      </c>
      <c r="D1379" s="114">
        <v>401768</v>
      </c>
      <c r="E1379" t="s">
        <v>741</v>
      </c>
      <c r="F1379">
        <v>3</v>
      </c>
    </row>
    <row r="1380" spans="1:6" x14ac:dyDescent="0.2">
      <c r="A1380" t="s">
        <v>4053</v>
      </c>
      <c r="B1380" t="s">
        <v>2263</v>
      </c>
      <c r="C1380" s="114">
        <v>44654</v>
      </c>
      <c r="D1380" s="114">
        <v>401768</v>
      </c>
      <c r="E1380" t="s">
        <v>741</v>
      </c>
      <c r="F1380">
        <v>3</v>
      </c>
    </row>
    <row r="1381" spans="1:6" x14ac:dyDescent="0.2">
      <c r="A1381" t="s">
        <v>2264</v>
      </c>
      <c r="B1381" t="s">
        <v>2265</v>
      </c>
      <c r="C1381" s="114">
        <v>44654</v>
      </c>
      <c r="D1381" s="114">
        <v>401768</v>
      </c>
      <c r="E1381" t="s">
        <v>741</v>
      </c>
      <c r="F1381">
        <v>3</v>
      </c>
    </row>
    <row r="1382" spans="1:6" x14ac:dyDescent="0.2">
      <c r="A1382" t="s">
        <v>4054</v>
      </c>
      <c r="B1382" t="s">
        <v>2265</v>
      </c>
      <c r="C1382" s="114">
        <v>44654</v>
      </c>
      <c r="D1382" s="114">
        <v>401768</v>
      </c>
      <c r="E1382" t="s">
        <v>741</v>
      </c>
      <c r="F1382">
        <v>3</v>
      </c>
    </row>
    <row r="1383" spans="1:6" x14ac:dyDescent="0.2">
      <c r="A1383" t="s">
        <v>2266</v>
      </c>
      <c r="B1383" t="s">
        <v>2267</v>
      </c>
      <c r="C1383" s="114">
        <v>44654</v>
      </c>
      <c r="D1383" s="114">
        <v>401768</v>
      </c>
      <c r="E1383" t="s">
        <v>741</v>
      </c>
      <c r="F1383">
        <v>3</v>
      </c>
    </row>
    <row r="1384" spans="1:6" x14ac:dyDescent="0.2">
      <c r="A1384" t="s">
        <v>4055</v>
      </c>
      <c r="B1384" t="s">
        <v>2269</v>
      </c>
      <c r="C1384" s="114">
        <v>44654</v>
      </c>
      <c r="D1384" s="114">
        <v>401768</v>
      </c>
      <c r="E1384" t="s">
        <v>741</v>
      </c>
      <c r="F1384">
        <v>3</v>
      </c>
    </row>
    <row r="1385" spans="1:6" x14ac:dyDescent="0.2">
      <c r="A1385" t="s">
        <v>2268</v>
      </c>
      <c r="B1385" t="s">
        <v>2269</v>
      </c>
      <c r="C1385" s="114">
        <v>44654</v>
      </c>
      <c r="D1385" s="114">
        <v>401768</v>
      </c>
      <c r="E1385" t="s">
        <v>741</v>
      </c>
      <c r="F1385">
        <v>3</v>
      </c>
    </row>
    <row r="1386" spans="1:6" x14ac:dyDescent="0.2">
      <c r="A1386" t="s">
        <v>2270</v>
      </c>
      <c r="B1386" t="s">
        <v>2271</v>
      </c>
      <c r="C1386" s="114">
        <v>43466</v>
      </c>
      <c r="D1386" s="114">
        <v>401768</v>
      </c>
      <c r="E1386" t="s">
        <v>741</v>
      </c>
      <c r="F1386">
        <v>3</v>
      </c>
    </row>
    <row r="1387" spans="1:6" x14ac:dyDescent="0.2">
      <c r="A1387" t="s">
        <v>2270</v>
      </c>
      <c r="B1387" t="s">
        <v>2271</v>
      </c>
      <c r="C1387" s="114">
        <v>44654</v>
      </c>
      <c r="D1387" s="114">
        <v>401768</v>
      </c>
      <c r="E1387" t="s">
        <v>743</v>
      </c>
      <c r="F1387">
        <v>5</v>
      </c>
    </row>
    <row r="1388" spans="1:6" x14ac:dyDescent="0.2">
      <c r="A1388" t="s">
        <v>2270</v>
      </c>
      <c r="B1388" t="s">
        <v>2271</v>
      </c>
      <c r="C1388" s="114">
        <v>44654</v>
      </c>
      <c r="D1388" s="114">
        <v>401768</v>
      </c>
      <c r="E1388" t="s">
        <v>741</v>
      </c>
      <c r="F1388">
        <v>3</v>
      </c>
    </row>
    <row r="1389" spans="1:6" x14ac:dyDescent="0.2">
      <c r="A1389" t="s">
        <v>4056</v>
      </c>
      <c r="B1389" t="s">
        <v>4057</v>
      </c>
      <c r="C1389" s="114">
        <v>44654</v>
      </c>
      <c r="D1389" s="114">
        <v>401768</v>
      </c>
      <c r="E1389" t="s">
        <v>741</v>
      </c>
      <c r="F1389">
        <v>3</v>
      </c>
    </row>
    <row r="1390" spans="1:6" x14ac:dyDescent="0.2">
      <c r="A1390" t="s">
        <v>4056</v>
      </c>
      <c r="B1390" t="s">
        <v>4057</v>
      </c>
      <c r="C1390" s="114">
        <v>44654</v>
      </c>
      <c r="D1390" s="114">
        <v>401768</v>
      </c>
      <c r="E1390" t="s">
        <v>741</v>
      </c>
      <c r="F1390">
        <v>3</v>
      </c>
    </row>
    <row r="1391" spans="1:6" x14ac:dyDescent="0.2">
      <c r="A1391" t="s">
        <v>2272</v>
      </c>
      <c r="B1391" t="s">
        <v>2273</v>
      </c>
      <c r="C1391" s="114">
        <v>44654</v>
      </c>
      <c r="D1391" s="114">
        <v>401768</v>
      </c>
      <c r="E1391" t="s">
        <v>741</v>
      </c>
      <c r="F1391">
        <v>3</v>
      </c>
    </row>
    <row r="1392" spans="1:6" x14ac:dyDescent="0.2">
      <c r="A1392" t="s">
        <v>2274</v>
      </c>
      <c r="B1392" t="s">
        <v>2275</v>
      </c>
      <c r="C1392" s="114">
        <v>44654</v>
      </c>
      <c r="D1392" s="114">
        <v>401768</v>
      </c>
      <c r="E1392" t="s">
        <v>741</v>
      </c>
      <c r="F1392">
        <v>3</v>
      </c>
    </row>
    <row r="1393" spans="1:6" x14ac:dyDescent="0.2">
      <c r="A1393" t="s">
        <v>2274</v>
      </c>
      <c r="B1393" t="s">
        <v>2275</v>
      </c>
      <c r="C1393" s="114">
        <v>43466</v>
      </c>
      <c r="D1393" s="114">
        <v>401768</v>
      </c>
      <c r="E1393" t="s">
        <v>741</v>
      </c>
      <c r="F1393">
        <v>3</v>
      </c>
    </row>
    <row r="1394" spans="1:6" x14ac:dyDescent="0.2">
      <c r="A1394" t="s">
        <v>2274</v>
      </c>
      <c r="B1394" t="s">
        <v>2275</v>
      </c>
      <c r="C1394" s="114">
        <v>44654</v>
      </c>
      <c r="D1394" s="114">
        <v>401768</v>
      </c>
      <c r="E1394" t="s">
        <v>743</v>
      </c>
      <c r="F1394">
        <v>5</v>
      </c>
    </row>
    <row r="1395" spans="1:6" x14ac:dyDescent="0.2">
      <c r="A1395" t="s">
        <v>4058</v>
      </c>
      <c r="B1395" t="s">
        <v>2277</v>
      </c>
      <c r="C1395" s="114">
        <v>44654</v>
      </c>
      <c r="D1395" s="114">
        <v>401768</v>
      </c>
      <c r="E1395" t="s">
        <v>741</v>
      </c>
      <c r="F1395">
        <v>3</v>
      </c>
    </row>
    <row r="1396" spans="1:6" x14ac:dyDescent="0.2">
      <c r="A1396" t="s">
        <v>4058</v>
      </c>
      <c r="B1396" t="s">
        <v>2277</v>
      </c>
      <c r="C1396" s="114">
        <v>44654</v>
      </c>
      <c r="D1396" s="114">
        <v>401768</v>
      </c>
      <c r="E1396" t="s">
        <v>741</v>
      </c>
      <c r="F1396">
        <v>3</v>
      </c>
    </row>
    <row r="1397" spans="1:6" x14ac:dyDescent="0.2">
      <c r="A1397" t="s">
        <v>2276</v>
      </c>
      <c r="B1397" t="s">
        <v>2277</v>
      </c>
      <c r="C1397" s="114">
        <v>44654</v>
      </c>
      <c r="D1397" s="114">
        <v>401768</v>
      </c>
      <c r="E1397" t="s">
        <v>741</v>
      </c>
      <c r="F1397">
        <v>3</v>
      </c>
    </row>
    <row r="1398" spans="1:6" x14ac:dyDescent="0.2">
      <c r="A1398" t="s">
        <v>2278</v>
      </c>
      <c r="B1398" t="s">
        <v>2279</v>
      </c>
      <c r="C1398" s="114">
        <v>44654</v>
      </c>
      <c r="D1398" s="114">
        <v>401768</v>
      </c>
      <c r="E1398" t="s">
        <v>743</v>
      </c>
      <c r="F1398">
        <v>5</v>
      </c>
    </row>
    <row r="1399" spans="1:6" x14ac:dyDescent="0.2">
      <c r="A1399" t="s">
        <v>2278</v>
      </c>
      <c r="B1399" t="s">
        <v>2279</v>
      </c>
      <c r="C1399" s="114">
        <v>44654</v>
      </c>
      <c r="D1399" s="114">
        <v>401768</v>
      </c>
      <c r="E1399" t="s">
        <v>741</v>
      </c>
      <c r="F1399">
        <v>3</v>
      </c>
    </row>
    <row r="1400" spans="1:6" x14ac:dyDescent="0.2">
      <c r="A1400" t="s">
        <v>2278</v>
      </c>
      <c r="B1400" t="s">
        <v>2279</v>
      </c>
      <c r="C1400" s="114">
        <v>43466</v>
      </c>
      <c r="D1400" s="114">
        <v>401768</v>
      </c>
      <c r="E1400" t="s">
        <v>741</v>
      </c>
      <c r="F1400">
        <v>3</v>
      </c>
    </row>
    <row r="1401" spans="1:6" x14ac:dyDescent="0.2">
      <c r="A1401" t="s">
        <v>4059</v>
      </c>
      <c r="B1401" t="s">
        <v>4060</v>
      </c>
      <c r="C1401" s="114">
        <v>44654</v>
      </c>
      <c r="D1401" s="114">
        <v>401768</v>
      </c>
      <c r="E1401" t="s">
        <v>741</v>
      </c>
      <c r="F1401">
        <v>3</v>
      </c>
    </row>
    <row r="1402" spans="1:6" x14ac:dyDescent="0.2">
      <c r="A1402" t="s">
        <v>4059</v>
      </c>
      <c r="B1402" t="s">
        <v>4060</v>
      </c>
      <c r="C1402" s="114">
        <v>44654</v>
      </c>
      <c r="D1402" s="114">
        <v>401768</v>
      </c>
      <c r="E1402" t="s">
        <v>741</v>
      </c>
      <c r="F1402">
        <v>3</v>
      </c>
    </row>
    <row r="1403" spans="1:6" x14ac:dyDescent="0.2">
      <c r="A1403" t="s">
        <v>2280</v>
      </c>
      <c r="B1403" t="s">
        <v>2281</v>
      </c>
      <c r="C1403" s="114">
        <v>44654</v>
      </c>
      <c r="D1403" s="114">
        <v>401768</v>
      </c>
      <c r="E1403" t="s">
        <v>741</v>
      </c>
      <c r="F1403">
        <v>3</v>
      </c>
    </row>
    <row r="1404" spans="1:6" x14ac:dyDescent="0.2">
      <c r="A1404" t="s">
        <v>2282</v>
      </c>
      <c r="B1404" t="s">
        <v>2283</v>
      </c>
      <c r="C1404" s="114">
        <v>44654</v>
      </c>
      <c r="D1404" s="114">
        <v>401768</v>
      </c>
      <c r="E1404" t="s">
        <v>741</v>
      </c>
      <c r="F1404">
        <v>3</v>
      </c>
    </row>
    <row r="1405" spans="1:6" x14ac:dyDescent="0.2">
      <c r="A1405" t="s">
        <v>2282</v>
      </c>
      <c r="B1405" t="s">
        <v>2283</v>
      </c>
      <c r="C1405" s="114">
        <v>44654</v>
      </c>
      <c r="D1405" s="114">
        <v>401768</v>
      </c>
      <c r="E1405" t="s">
        <v>743</v>
      </c>
      <c r="F1405">
        <v>5</v>
      </c>
    </row>
    <row r="1406" spans="1:6" x14ac:dyDescent="0.2">
      <c r="A1406" t="s">
        <v>2282</v>
      </c>
      <c r="B1406" t="s">
        <v>2283</v>
      </c>
      <c r="C1406" s="114">
        <v>43466</v>
      </c>
      <c r="D1406" s="114">
        <v>401768</v>
      </c>
      <c r="E1406" t="s">
        <v>741</v>
      </c>
      <c r="F1406">
        <v>3</v>
      </c>
    </row>
    <row r="1407" spans="1:6" x14ac:dyDescent="0.2">
      <c r="A1407" t="s">
        <v>4061</v>
      </c>
      <c r="B1407" t="s">
        <v>4062</v>
      </c>
      <c r="C1407" s="114">
        <v>44654</v>
      </c>
      <c r="D1407" s="114">
        <v>401768</v>
      </c>
      <c r="E1407" t="s">
        <v>741</v>
      </c>
      <c r="F1407">
        <v>3</v>
      </c>
    </row>
    <row r="1408" spans="1:6" x14ac:dyDescent="0.2">
      <c r="A1408" t="s">
        <v>4061</v>
      </c>
      <c r="B1408" t="s">
        <v>4062</v>
      </c>
      <c r="C1408" s="114">
        <v>44654</v>
      </c>
      <c r="D1408" s="114">
        <v>401768</v>
      </c>
      <c r="E1408" t="s">
        <v>741</v>
      </c>
      <c r="F1408">
        <v>3</v>
      </c>
    </row>
    <row r="1409" spans="1:6" x14ac:dyDescent="0.2">
      <c r="A1409" t="s">
        <v>2284</v>
      </c>
      <c r="B1409" t="s">
        <v>2285</v>
      </c>
      <c r="C1409" s="114">
        <v>44654</v>
      </c>
      <c r="D1409" s="114">
        <v>401768</v>
      </c>
      <c r="E1409" t="s">
        <v>741</v>
      </c>
      <c r="F1409">
        <v>3</v>
      </c>
    </row>
    <row r="1410" spans="1:6" x14ac:dyDescent="0.2">
      <c r="A1410" t="s">
        <v>2286</v>
      </c>
      <c r="B1410" t="s">
        <v>2287</v>
      </c>
      <c r="C1410" s="114">
        <v>44654</v>
      </c>
      <c r="D1410" s="114">
        <v>401768</v>
      </c>
      <c r="E1410" t="s">
        <v>741</v>
      </c>
      <c r="F1410">
        <v>3</v>
      </c>
    </row>
    <row r="1411" spans="1:6" x14ac:dyDescent="0.2">
      <c r="A1411" t="s">
        <v>2286</v>
      </c>
      <c r="B1411" t="s">
        <v>2287</v>
      </c>
      <c r="C1411" s="114">
        <v>43466</v>
      </c>
      <c r="D1411" s="114">
        <v>401768</v>
      </c>
      <c r="E1411" t="s">
        <v>741</v>
      </c>
      <c r="F1411">
        <v>3</v>
      </c>
    </row>
    <row r="1412" spans="1:6" x14ac:dyDescent="0.2">
      <c r="A1412" t="s">
        <v>2286</v>
      </c>
      <c r="B1412" t="s">
        <v>2287</v>
      </c>
      <c r="C1412" s="114">
        <v>44654</v>
      </c>
      <c r="D1412" s="114">
        <v>401768</v>
      </c>
      <c r="E1412" t="s">
        <v>743</v>
      </c>
      <c r="F1412">
        <v>5</v>
      </c>
    </row>
    <row r="1413" spans="1:6" x14ac:dyDescent="0.2">
      <c r="A1413" t="s">
        <v>4063</v>
      </c>
      <c r="B1413" t="s">
        <v>2287</v>
      </c>
      <c r="C1413" s="114">
        <v>44654</v>
      </c>
      <c r="D1413" s="114">
        <v>401768</v>
      </c>
      <c r="E1413" t="s">
        <v>741</v>
      </c>
      <c r="F1413">
        <v>3</v>
      </c>
    </row>
    <row r="1414" spans="1:6" x14ac:dyDescent="0.2">
      <c r="A1414" t="s">
        <v>4063</v>
      </c>
      <c r="B1414" t="s">
        <v>2287</v>
      </c>
      <c r="C1414" s="114">
        <v>44654</v>
      </c>
      <c r="D1414" s="114">
        <v>401768</v>
      </c>
      <c r="E1414" t="s">
        <v>741</v>
      </c>
      <c r="F1414">
        <v>3</v>
      </c>
    </row>
    <row r="1415" spans="1:6" x14ac:dyDescent="0.2">
      <c r="A1415" t="s">
        <v>2288</v>
      </c>
      <c r="B1415" t="s">
        <v>2287</v>
      </c>
      <c r="C1415" s="114">
        <v>44654</v>
      </c>
      <c r="D1415" s="114">
        <v>401768</v>
      </c>
      <c r="E1415" t="s">
        <v>741</v>
      </c>
      <c r="F1415">
        <v>3</v>
      </c>
    </row>
    <row r="1416" spans="1:6" x14ac:dyDescent="0.2">
      <c r="A1416" t="s">
        <v>2289</v>
      </c>
      <c r="B1416" t="s">
        <v>2290</v>
      </c>
      <c r="C1416" s="114">
        <v>44654</v>
      </c>
      <c r="D1416" s="114">
        <v>401768</v>
      </c>
      <c r="E1416" t="s">
        <v>741</v>
      </c>
      <c r="F1416">
        <v>3</v>
      </c>
    </row>
    <row r="1417" spans="1:6" x14ac:dyDescent="0.2">
      <c r="A1417" t="s">
        <v>2289</v>
      </c>
      <c r="B1417" t="s">
        <v>2290</v>
      </c>
      <c r="C1417" s="114">
        <v>43466</v>
      </c>
      <c r="D1417" s="114">
        <v>401768</v>
      </c>
      <c r="E1417" t="s">
        <v>741</v>
      </c>
      <c r="F1417">
        <v>3</v>
      </c>
    </row>
    <row r="1418" spans="1:6" x14ac:dyDescent="0.2">
      <c r="A1418" t="s">
        <v>2289</v>
      </c>
      <c r="B1418" t="s">
        <v>2290</v>
      </c>
      <c r="C1418" s="114">
        <v>44654</v>
      </c>
      <c r="D1418" s="114">
        <v>401768</v>
      </c>
      <c r="E1418" t="s">
        <v>743</v>
      </c>
      <c r="F1418">
        <v>5</v>
      </c>
    </row>
    <row r="1419" spans="1:6" x14ac:dyDescent="0.2">
      <c r="A1419" t="s">
        <v>4064</v>
      </c>
      <c r="B1419" t="s">
        <v>2290</v>
      </c>
      <c r="C1419" s="114">
        <v>44654</v>
      </c>
      <c r="D1419" s="114">
        <v>401768</v>
      </c>
      <c r="E1419" t="s">
        <v>741</v>
      </c>
      <c r="F1419">
        <v>3</v>
      </c>
    </row>
    <row r="1420" spans="1:6" x14ac:dyDescent="0.2">
      <c r="A1420" t="s">
        <v>4064</v>
      </c>
      <c r="B1420" t="s">
        <v>2290</v>
      </c>
      <c r="C1420" s="114">
        <v>44654</v>
      </c>
      <c r="D1420" s="114">
        <v>401768</v>
      </c>
      <c r="E1420" t="s">
        <v>741</v>
      </c>
      <c r="F1420">
        <v>3</v>
      </c>
    </row>
    <row r="1421" spans="1:6" x14ac:dyDescent="0.2">
      <c r="A1421" t="s">
        <v>2291</v>
      </c>
      <c r="B1421" t="s">
        <v>2290</v>
      </c>
      <c r="C1421" s="114">
        <v>44654</v>
      </c>
      <c r="D1421" s="114">
        <v>401768</v>
      </c>
      <c r="E1421" t="s">
        <v>741</v>
      </c>
      <c r="F1421">
        <v>3</v>
      </c>
    </row>
    <row r="1422" spans="1:6" x14ac:dyDescent="0.2">
      <c r="A1422" t="s">
        <v>2292</v>
      </c>
      <c r="B1422" t="s">
        <v>2293</v>
      </c>
      <c r="C1422" s="114">
        <v>43466</v>
      </c>
      <c r="D1422" s="114">
        <v>401768</v>
      </c>
      <c r="E1422" t="s">
        <v>741</v>
      </c>
      <c r="F1422">
        <v>3</v>
      </c>
    </row>
    <row r="1423" spans="1:6" x14ac:dyDescent="0.2">
      <c r="A1423" t="s">
        <v>2292</v>
      </c>
      <c r="B1423" t="s">
        <v>2293</v>
      </c>
      <c r="C1423" s="114">
        <v>44654</v>
      </c>
      <c r="D1423" s="114">
        <v>401768</v>
      </c>
      <c r="E1423" t="s">
        <v>741</v>
      </c>
      <c r="F1423">
        <v>3</v>
      </c>
    </row>
    <row r="1424" spans="1:6" x14ac:dyDescent="0.2">
      <c r="A1424" t="s">
        <v>2292</v>
      </c>
      <c r="B1424" t="s">
        <v>2293</v>
      </c>
      <c r="C1424" s="114">
        <v>44654</v>
      </c>
      <c r="D1424" s="114">
        <v>401768</v>
      </c>
      <c r="E1424" t="s">
        <v>743</v>
      </c>
      <c r="F1424">
        <v>5</v>
      </c>
    </row>
    <row r="1425" spans="1:6" x14ac:dyDescent="0.2">
      <c r="A1425" t="s">
        <v>4065</v>
      </c>
      <c r="B1425" t="s">
        <v>2293</v>
      </c>
      <c r="C1425" s="114">
        <v>44654</v>
      </c>
      <c r="D1425" s="114">
        <v>401768</v>
      </c>
      <c r="E1425" t="s">
        <v>741</v>
      </c>
      <c r="F1425">
        <v>3</v>
      </c>
    </row>
    <row r="1426" spans="1:6" x14ac:dyDescent="0.2">
      <c r="A1426" t="s">
        <v>4065</v>
      </c>
      <c r="B1426" t="s">
        <v>2293</v>
      </c>
      <c r="C1426" s="114">
        <v>44654</v>
      </c>
      <c r="D1426" s="114">
        <v>401768</v>
      </c>
      <c r="E1426" t="s">
        <v>741</v>
      </c>
      <c r="F1426">
        <v>3</v>
      </c>
    </row>
    <row r="1427" spans="1:6" x14ac:dyDescent="0.2">
      <c r="A1427" t="s">
        <v>2294</v>
      </c>
      <c r="B1427" t="s">
        <v>2295</v>
      </c>
      <c r="C1427" s="114">
        <v>44654</v>
      </c>
      <c r="D1427" s="114">
        <v>401768</v>
      </c>
      <c r="E1427" t="s">
        <v>741</v>
      </c>
      <c r="F1427">
        <v>3</v>
      </c>
    </row>
    <row r="1428" spans="1:6" x14ac:dyDescent="0.2">
      <c r="A1428" t="s">
        <v>2296</v>
      </c>
      <c r="B1428" t="s">
        <v>2297</v>
      </c>
      <c r="C1428" s="114">
        <v>44654</v>
      </c>
      <c r="D1428" s="114">
        <v>401768</v>
      </c>
      <c r="E1428" t="s">
        <v>741</v>
      </c>
      <c r="F1428">
        <v>3</v>
      </c>
    </row>
    <row r="1429" spans="1:6" x14ac:dyDescent="0.2">
      <c r="A1429" t="s">
        <v>2296</v>
      </c>
      <c r="B1429" t="s">
        <v>2297</v>
      </c>
      <c r="C1429" s="114">
        <v>44654</v>
      </c>
      <c r="D1429" s="114">
        <v>401768</v>
      </c>
      <c r="E1429" t="s">
        <v>743</v>
      </c>
      <c r="F1429">
        <v>5</v>
      </c>
    </row>
    <row r="1430" spans="1:6" x14ac:dyDescent="0.2">
      <c r="A1430" t="s">
        <v>2296</v>
      </c>
      <c r="B1430" t="s">
        <v>2297</v>
      </c>
      <c r="C1430" s="114">
        <v>43466</v>
      </c>
      <c r="D1430" s="114">
        <v>401768</v>
      </c>
      <c r="E1430" t="s">
        <v>741</v>
      </c>
      <c r="F1430">
        <v>3</v>
      </c>
    </row>
    <row r="1431" spans="1:6" x14ac:dyDescent="0.2">
      <c r="A1431" t="s">
        <v>4066</v>
      </c>
      <c r="B1431" t="s">
        <v>2297</v>
      </c>
      <c r="C1431" s="114">
        <v>44654</v>
      </c>
      <c r="D1431" s="114">
        <v>401768</v>
      </c>
      <c r="E1431" t="s">
        <v>741</v>
      </c>
      <c r="F1431">
        <v>3</v>
      </c>
    </row>
    <row r="1432" spans="1:6" x14ac:dyDescent="0.2">
      <c r="A1432" t="s">
        <v>4066</v>
      </c>
      <c r="B1432" t="s">
        <v>2297</v>
      </c>
      <c r="C1432" s="114">
        <v>44654</v>
      </c>
      <c r="D1432" s="114">
        <v>401768</v>
      </c>
      <c r="E1432" t="s">
        <v>741</v>
      </c>
      <c r="F1432">
        <v>3</v>
      </c>
    </row>
    <row r="1433" spans="1:6" x14ac:dyDescent="0.2">
      <c r="A1433" t="s">
        <v>2298</v>
      </c>
      <c r="B1433" t="s">
        <v>2299</v>
      </c>
      <c r="C1433" s="114">
        <v>44654</v>
      </c>
      <c r="D1433" s="114">
        <v>401768</v>
      </c>
      <c r="E1433" t="s">
        <v>741</v>
      </c>
      <c r="F1433">
        <v>3</v>
      </c>
    </row>
    <row r="1434" spans="1:6" x14ac:dyDescent="0.2">
      <c r="A1434" t="s">
        <v>2298</v>
      </c>
      <c r="B1434" t="s">
        <v>2299</v>
      </c>
      <c r="C1434" s="114">
        <v>43466</v>
      </c>
      <c r="D1434" s="114">
        <v>401768</v>
      </c>
      <c r="E1434" t="s">
        <v>741</v>
      </c>
      <c r="F1434">
        <v>3</v>
      </c>
    </row>
    <row r="1435" spans="1:6" x14ac:dyDescent="0.2">
      <c r="A1435" t="s">
        <v>2298</v>
      </c>
      <c r="B1435" t="s">
        <v>2299</v>
      </c>
      <c r="C1435" s="114">
        <v>44654</v>
      </c>
      <c r="D1435" s="114">
        <v>401768</v>
      </c>
      <c r="E1435" t="s">
        <v>743</v>
      </c>
      <c r="F1435">
        <v>5</v>
      </c>
    </row>
    <row r="1436" spans="1:6" x14ac:dyDescent="0.2">
      <c r="A1436" t="s">
        <v>4067</v>
      </c>
      <c r="B1436" t="s">
        <v>2299</v>
      </c>
      <c r="C1436" s="114">
        <v>44654</v>
      </c>
      <c r="D1436" s="114">
        <v>401768</v>
      </c>
      <c r="E1436" t="s">
        <v>741</v>
      </c>
      <c r="F1436">
        <v>3</v>
      </c>
    </row>
    <row r="1437" spans="1:6" x14ac:dyDescent="0.2">
      <c r="A1437" t="s">
        <v>4067</v>
      </c>
      <c r="B1437" t="s">
        <v>2299</v>
      </c>
      <c r="C1437" s="114">
        <v>44654</v>
      </c>
      <c r="D1437" s="114">
        <v>401768</v>
      </c>
      <c r="E1437" t="s">
        <v>741</v>
      </c>
      <c r="F1437">
        <v>3</v>
      </c>
    </row>
    <row r="1438" spans="1:6" x14ac:dyDescent="0.2">
      <c r="A1438" t="s">
        <v>2300</v>
      </c>
      <c r="B1438" t="s">
        <v>2301</v>
      </c>
      <c r="C1438" s="114">
        <v>44654</v>
      </c>
      <c r="D1438" s="114">
        <v>401768</v>
      </c>
      <c r="E1438" t="s">
        <v>741</v>
      </c>
      <c r="F1438">
        <v>3</v>
      </c>
    </row>
    <row r="1439" spans="1:6" x14ac:dyDescent="0.2">
      <c r="A1439" t="s">
        <v>2300</v>
      </c>
      <c r="B1439" t="s">
        <v>2301</v>
      </c>
      <c r="C1439" s="114">
        <v>44654</v>
      </c>
      <c r="D1439" s="114">
        <v>401768</v>
      </c>
      <c r="E1439" t="s">
        <v>741</v>
      </c>
      <c r="F1439">
        <v>3</v>
      </c>
    </row>
    <row r="1440" spans="1:6" x14ac:dyDescent="0.2">
      <c r="A1440" t="s">
        <v>2300</v>
      </c>
      <c r="B1440" t="s">
        <v>2301</v>
      </c>
      <c r="C1440" s="114">
        <v>44654</v>
      </c>
      <c r="D1440" s="114">
        <v>401768</v>
      </c>
      <c r="E1440" t="s">
        <v>743</v>
      </c>
      <c r="F1440">
        <v>5</v>
      </c>
    </row>
    <row r="1441" spans="1:6" x14ac:dyDescent="0.2">
      <c r="A1441" t="s">
        <v>4068</v>
      </c>
      <c r="B1441" t="s">
        <v>4069</v>
      </c>
      <c r="C1441" s="114">
        <v>44654</v>
      </c>
      <c r="D1441" s="114">
        <v>401768</v>
      </c>
      <c r="E1441" t="s">
        <v>741</v>
      </c>
      <c r="F1441">
        <v>3</v>
      </c>
    </row>
    <row r="1442" spans="1:6" x14ac:dyDescent="0.2">
      <c r="A1442" t="s">
        <v>4068</v>
      </c>
      <c r="B1442" t="s">
        <v>4069</v>
      </c>
      <c r="C1442" s="114">
        <v>44654</v>
      </c>
      <c r="D1442" s="114">
        <v>401768</v>
      </c>
      <c r="E1442" t="s">
        <v>741</v>
      </c>
      <c r="F1442">
        <v>3</v>
      </c>
    </row>
    <row r="1443" spans="1:6" x14ac:dyDescent="0.2">
      <c r="A1443" t="s">
        <v>2302</v>
      </c>
      <c r="B1443" t="s">
        <v>2303</v>
      </c>
      <c r="C1443" s="114">
        <v>44654</v>
      </c>
      <c r="D1443" s="114">
        <v>401768</v>
      </c>
      <c r="E1443" t="s">
        <v>741</v>
      </c>
      <c r="F1443">
        <v>3</v>
      </c>
    </row>
    <row r="1444" spans="1:6" x14ac:dyDescent="0.2">
      <c r="A1444" t="s">
        <v>2304</v>
      </c>
      <c r="B1444" t="s">
        <v>2305</v>
      </c>
      <c r="C1444" s="114">
        <v>44654</v>
      </c>
      <c r="D1444" s="114">
        <v>401768</v>
      </c>
      <c r="E1444" t="s">
        <v>743</v>
      </c>
      <c r="F1444">
        <v>5</v>
      </c>
    </row>
    <row r="1445" spans="1:6" x14ac:dyDescent="0.2">
      <c r="A1445" t="s">
        <v>2304</v>
      </c>
      <c r="B1445" t="s">
        <v>2305</v>
      </c>
      <c r="C1445" s="114">
        <v>44654</v>
      </c>
      <c r="D1445" s="114">
        <v>401768</v>
      </c>
      <c r="E1445" t="s">
        <v>741</v>
      </c>
      <c r="F1445">
        <v>3</v>
      </c>
    </row>
    <row r="1446" spans="1:6" x14ac:dyDescent="0.2">
      <c r="A1446" t="s">
        <v>2304</v>
      </c>
      <c r="B1446" t="s">
        <v>2305</v>
      </c>
      <c r="C1446" s="114">
        <v>44654</v>
      </c>
      <c r="D1446" s="114">
        <v>401768</v>
      </c>
      <c r="E1446" t="s">
        <v>741</v>
      </c>
      <c r="F1446">
        <v>3</v>
      </c>
    </row>
    <row r="1447" spans="1:6" x14ac:dyDescent="0.2">
      <c r="A1447" t="s">
        <v>4070</v>
      </c>
      <c r="B1447" t="s">
        <v>4071</v>
      </c>
      <c r="C1447" s="114">
        <v>44654</v>
      </c>
      <c r="D1447" s="114">
        <v>401768</v>
      </c>
      <c r="E1447" t="s">
        <v>741</v>
      </c>
      <c r="F1447">
        <v>3</v>
      </c>
    </row>
    <row r="1448" spans="1:6" x14ac:dyDescent="0.2">
      <c r="A1448" t="s">
        <v>4070</v>
      </c>
      <c r="B1448" t="s">
        <v>4071</v>
      </c>
      <c r="C1448" s="114">
        <v>44654</v>
      </c>
      <c r="D1448" s="114">
        <v>401768</v>
      </c>
      <c r="E1448" t="s">
        <v>741</v>
      </c>
      <c r="F1448">
        <v>3</v>
      </c>
    </row>
    <row r="1449" spans="1:6" x14ac:dyDescent="0.2">
      <c r="A1449" t="s">
        <v>2306</v>
      </c>
      <c r="B1449" t="s">
        <v>2307</v>
      </c>
      <c r="C1449" s="114">
        <v>44654</v>
      </c>
      <c r="D1449" s="114">
        <v>401768</v>
      </c>
      <c r="E1449" t="s">
        <v>741</v>
      </c>
      <c r="F1449">
        <v>3</v>
      </c>
    </row>
    <row r="1450" spans="1:6" x14ac:dyDescent="0.2">
      <c r="A1450" t="s">
        <v>2308</v>
      </c>
      <c r="B1450" t="s">
        <v>2309</v>
      </c>
      <c r="C1450" s="114">
        <v>44654</v>
      </c>
      <c r="D1450" s="114">
        <v>401768</v>
      </c>
      <c r="E1450" t="s">
        <v>741</v>
      </c>
      <c r="F1450">
        <v>3</v>
      </c>
    </row>
    <row r="1451" spans="1:6" x14ac:dyDescent="0.2">
      <c r="A1451" t="s">
        <v>2308</v>
      </c>
      <c r="B1451" t="s">
        <v>2309</v>
      </c>
      <c r="C1451" s="114">
        <v>44654</v>
      </c>
      <c r="D1451" s="114">
        <v>401768</v>
      </c>
      <c r="E1451" t="s">
        <v>743</v>
      </c>
      <c r="F1451">
        <v>5</v>
      </c>
    </row>
    <row r="1452" spans="1:6" x14ac:dyDescent="0.2">
      <c r="A1452" t="s">
        <v>2308</v>
      </c>
      <c r="B1452" t="s">
        <v>2309</v>
      </c>
      <c r="C1452" s="114">
        <v>44654</v>
      </c>
      <c r="D1452" s="114">
        <v>401768</v>
      </c>
      <c r="E1452" t="s">
        <v>741</v>
      </c>
      <c r="F1452">
        <v>3</v>
      </c>
    </row>
    <row r="1453" spans="1:6" x14ac:dyDescent="0.2">
      <c r="A1453" t="s">
        <v>4072</v>
      </c>
      <c r="B1453" t="s">
        <v>4073</v>
      </c>
      <c r="C1453" s="114">
        <v>44654</v>
      </c>
      <c r="D1453" s="114">
        <v>401768</v>
      </c>
      <c r="E1453" t="s">
        <v>741</v>
      </c>
      <c r="F1453">
        <v>3</v>
      </c>
    </row>
    <row r="1454" spans="1:6" x14ac:dyDescent="0.2">
      <c r="A1454" t="s">
        <v>4072</v>
      </c>
      <c r="B1454" t="s">
        <v>4073</v>
      </c>
      <c r="C1454" s="114">
        <v>44654</v>
      </c>
      <c r="D1454" s="114">
        <v>401768</v>
      </c>
      <c r="E1454" t="s">
        <v>741</v>
      </c>
      <c r="F1454">
        <v>3</v>
      </c>
    </row>
    <row r="1455" spans="1:6" x14ac:dyDescent="0.2">
      <c r="A1455" t="s">
        <v>2310</v>
      </c>
      <c r="B1455" t="s">
        <v>2311</v>
      </c>
      <c r="C1455" s="114">
        <v>44654</v>
      </c>
      <c r="D1455" s="114">
        <v>401768</v>
      </c>
      <c r="E1455" t="s">
        <v>741</v>
      </c>
      <c r="F1455">
        <v>3</v>
      </c>
    </row>
    <row r="1456" spans="1:6" x14ac:dyDescent="0.2">
      <c r="A1456" t="s">
        <v>2312</v>
      </c>
      <c r="B1456" t="s">
        <v>2313</v>
      </c>
      <c r="C1456" s="114">
        <v>44654</v>
      </c>
      <c r="D1456" s="114">
        <v>401768</v>
      </c>
      <c r="E1456" t="s">
        <v>741</v>
      </c>
      <c r="F1456">
        <v>3</v>
      </c>
    </row>
    <row r="1457" spans="1:6" x14ac:dyDescent="0.2">
      <c r="A1457" t="s">
        <v>2312</v>
      </c>
      <c r="B1457" t="s">
        <v>2313</v>
      </c>
      <c r="C1457" s="114">
        <v>44654</v>
      </c>
      <c r="D1457" s="114">
        <v>401768</v>
      </c>
      <c r="E1457" t="s">
        <v>741</v>
      </c>
      <c r="F1457">
        <v>3</v>
      </c>
    </row>
    <row r="1458" spans="1:6" x14ac:dyDescent="0.2">
      <c r="A1458" t="s">
        <v>2312</v>
      </c>
      <c r="B1458" t="s">
        <v>2313</v>
      </c>
      <c r="C1458" s="114">
        <v>44654</v>
      </c>
      <c r="D1458" s="114">
        <v>401768</v>
      </c>
      <c r="E1458" t="s">
        <v>743</v>
      </c>
      <c r="F1458">
        <v>5</v>
      </c>
    </row>
    <row r="1459" spans="1:6" x14ac:dyDescent="0.2">
      <c r="A1459" t="s">
        <v>4074</v>
      </c>
      <c r="B1459" t="s">
        <v>2313</v>
      </c>
      <c r="C1459" s="114">
        <v>44654</v>
      </c>
      <c r="D1459" s="114">
        <v>401768</v>
      </c>
      <c r="E1459" t="s">
        <v>741</v>
      </c>
      <c r="F1459">
        <v>3</v>
      </c>
    </row>
    <row r="1460" spans="1:6" x14ac:dyDescent="0.2">
      <c r="A1460" t="s">
        <v>4074</v>
      </c>
      <c r="B1460" t="s">
        <v>2313</v>
      </c>
      <c r="C1460" s="114">
        <v>44654</v>
      </c>
      <c r="D1460" s="114">
        <v>401768</v>
      </c>
      <c r="E1460" t="s">
        <v>741</v>
      </c>
      <c r="F1460">
        <v>3</v>
      </c>
    </row>
    <row r="1461" spans="1:6" x14ac:dyDescent="0.2">
      <c r="A1461" t="s">
        <v>2314</v>
      </c>
      <c r="B1461" t="s">
        <v>2315</v>
      </c>
      <c r="C1461" s="114">
        <v>44654</v>
      </c>
      <c r="D1461" s="114">
        <v>401768</v>
      </c>
      <c r="E1461" t="s">
        <v>741</v>
      </c>
      <c r="F1461">
        <v>3</v>
      </c>
    </row>
    <row r="1462" spans="1:6" x14ac:dyDescent="0.2">
      <c r="A1462" t="s">
        <v>2316</v>
      </c>
      <c r="B1462" t="s">
        <v>2317</v>
      </c>
      <c r="C1462" s="114">
        <v>44654</v>
      </c>
      <c r="D1462" s="114">
        <v>401768</v>
      </c>
      <c r="E1462" t="s">
        <v>743</v>
      </c>
      <c r="F1462">
        <v>5</v>
      </c>
    </row>
    <row r="1463" spans="1:6" x14ac:dyDescent="0.2">
      <c r="A1463" t="s">
        <v>2316</v>
      </c>
      <c r="B1463" t="s">
        <v>2317</v>
      </c>
      <c r="C1463" s="114">
        <v>44654</v>
      </c>
      <c r="D1463" s="114">
        <v>401768</v>
      </c>
      <c r="E1463" t="s">
        <v>741</v>
      </c>
      <c r="F1463">
        <v>3</v>
      </c>
    </row>
    <row r="1464" spans="1:6" x14ac:dyDescent="0.2">
      <c r="A1464" t="s">
        <v>2316</v>
      </c>
      <c r="B1464" t="s">
        <v>2317</v>
      </c>
      <c r="C1464" s="114">
        <v>44654</v>
      </c>
      <c r="D1464" s="114">
        <v>401768</v>
      </c>
      <c r="E1464" t="s">
        <v>741</v>
      </c>
      <c r="F1464">
        <v>3</v>
      </c>
    </row>
    <row r="1465" spans="1:6" x14ac:dyDescent="0.2">
      <c r="A1465" t="s">
        <v>4075</v>
      </c>
      <c r="B1465" t="s">
        <v>4076</v>
      </c>
      <c r="C1465" s="114">
        <v>44654</v>
      </c>
      <c r="D1465" s="114">
        <v>401768</v>
      </c>
      <c r="E1465" t="s">
        <v>741</v>
      </c>
      <c r="F1465">
        <v>3</v>
      </c>
    </row>
    <row r="1466" spans="1:6" x14ac:dyDescent="0.2">
      <c r="A1466" t="s">
        <v>4075</v>
      </c>
      <c r="B1466" t="s">
        <v>4076</v>
      </c>
      <c r="C1466" s="114">
        <v>44654</v>
      </c>
      <c r="D1466" s="114">
        <v>401768</v>
      </c>
      <c r="E1466" t="s">
        <v>741</v>
      </c>
      <c r="F1466">
        <v>3</v>
      </c>
    </row>
    <row r="1467" spans="1:6" x14ac:dyDescent="0.2">
      <c r="A1467" t="s">
        <v>2318</v>
      </c>
      <c r="B1467" t="s">
        <v>2319</v>
      </c>
      <c r="C1467" s="114">
        <v>44654</v>
      </c>
      <c r="D1467" s="114">
        <v>401768</v>
      </c>
      <c r="E1467" t="s">
        <v>741</v>
      </c>
      <c r="F1467">
        <v>3</v>
      </c>
    </row>
    <row r="1468" spans="1:6" x14ac:dyDescent="0.2">
      <c r="A1468" t="s">
        <v>2320</v>
      </c>
      <c r="B1468" t="s">
        <v>2321</v>
      </c>
      <c r="C1468" s="114">
        <v>44654</v>
      </c>
      <c r="D1468" s="114">
        <v>401768</v>
      </c>
      <c r="E1468" t="s">
        <v>743</v>
      </c>
      <c r="F1468">
        <v>5</v>
      </c>
    </row>
    <row r="1469" spans="1:6" x14ac:dyDescent="0.2">
      <c r="A1469" t="s">
        <v>2320</v>
      </c>
      <c r="B1469" t="s">
        <v>2321</v>
      </c>
      <c r="C1469" s="114">
        <v>44654</v>
      </c>
      <c r="D1469" s="114">
        <v>401768</v>
      </c>
      <c r="E1469" t="s">
        <v>741</v>
      </c>
      <c r="F1469">
        <v>3</v>
      </c>
    </row>
    <row r="1470" spans="1:6" x14ac:dyDescent="0.2">
      <c r="A1470" t="s">
        <v>2320</v>
      </c>
      <c r="B1470" t="s">
        <v>2321</v>
      </c>
      <c r="C1470" s="114">
        <v>44654</v>
      </c>
      <c r="D1470" s="114">
        <v>401768</v>
      </c>
      <c r="E1470" t="s">
        <v>741</v>
      </c>
      <c r="F1470">
        <v>3</v>
      </c>
    </row>
    <row r="1471" spans="1:6" x14ac:dyDescent="0.2">
      <c r="A1471" t="s">
        <v>4077</v>
      </c>
      <c r="B1471" t="s">
        <v>4078</v>
      </c>
      <c r="C1471" s="114">
        <v>44654</v>
      </c>
      <c r="D1471" s="114">
        <v>401768</v>
      </c>
      <c r="E1471" t="s">
        <v>741</v>
      </c>
      <c r="F1471">
        <v>3</v>
      </c>
    </row>
    <row r="1472" spans="1:6" x14ac:dyDescent="0.2">
      <c r="A1472" t="s">
        <v>4077</v>
      </c>
      <c r="B1472" t="s">
        <v>4078</v>
      </c>
      <c r="C1472" s="114">
        <v>44654</v>
      </c>
      <c r="D1472" s="114">
        <v>401768</v>
      </c>
      <c r="E1472" t="s">
        <v>741</v>
      </c>
      <c r="F1472">
        <v>3</v>
      </c>
    </row>
    <row r="1473" spans="1:6" x14ac:dyDescent="0.2">
      <c r="A1473" t="s">
        <v>2322</v>
      </c>
      <c r="B1473" t="s">
        <v>2323</v>
      </c>
      <c r="C1473" s="114">
        <v>44654</v>
      </c>
      <c r="D1473" s="114">
        <v>401768</v>
      </c>
      <c r="E1473" t="s">
        <v>741</v>
      </c>
      <c r="F1473">
        <v>3</v>
      </c>
    </row>
    <row r="1474" spans="1:6" x14ac:dyDescent="0.2">
      <c r="A1474" t="s">
        <v>2324</v>
      </c>
      <c r="B1474" t="s">
        <v>2325</v>
      </c>
      <c r="C1474" s="114">
        <v>44654</v>
      </c>
      <c r="D1474" s="114">
        <v>401768</v>
      </c>
      <c r="E1474" t="s">
        <v>741</v>
      </c>
      <c r="F1474">
        <v>3</v>
      </c>
    </row>
    <row r="1475" spans="1:6" x14ac:dyDescent="0.2">
      <c r="A1475" t="s">
        <v>2324</v>
      </c>
      <c r="B1475" t="s">
        <v>2325</v>
      </c>
      <c r="C1475" s="114">
        <v>44654</v>
      </c>
      <c r="D1475" s="114">
        <v>401768</v>
      </c>
      <c r="E1475" t="s">
        <v>743</v>
      </c>
      <c r="F1475">
        <v>5</v>
      </c>
    </row>
    <row r="1476" spans="1:6" x14ac:dyDescent="0.2">
      <c r="A1476" t="s">
        <v>2324</v>
      </c>
      <c r="B1476" t="s">
        <v>2325</v>
      </c>
      <c r="C1476" s="114">
        <v>44654</v>
      </c>
      <c r="D1476" s="114">
        <v>401768</v>
      </c>
      <c r="E1476" t="s">
        <v>741</v>
      </c>
      <c r="F1476">
        <v>3</v>
      </c>
    </row>
    <row r="1477" spans="1:6" x14ac:dyDescent="0.2">
      <c r="A1477" t="s">
        <v>4079</v>
      </c>
      <c r="B1477" t="s">
        <v>4080</v>
      </c>
      <c r="C1477" s="114">
        <v>44654</v>
      </c>
      <c r="D1477" s="114">
        <v>401768</v>
      </c>
      <c r="E1477" t="s">
        <v>741</v>
      </c>
      <c r="F1477">
        <v>3</v>
      </c>
    </row>
    <row r="1478" spans="1:6" x14ac:dyDescent="0.2">
      <c r="A1478" t="s">
        <v>4079</v>
      </c>
      <c r="B1478" t="s">
        <v>4080</v>
      </c>
      <c r="C1478" s="114">
        <v>44654</v>
      </c>
      <c r="D1478" s="114">
        <v>401768</v>
      </c>
      <c r="E1478" t="s">
        <v>741</v>
      </c>
      <c r="F1478">
        <v>3</v>
      </c>
    </row>
    <row r="1479" spans="1:6" x14ac:dyDescent="0.2">
      <c r="A1479" t="s">
        <v>2326</v>
      </c>
      <c r="B1479" t="s">
        <v>2327</v>
      </c>
      <c r="C1479" s="114">
        <v>44654</v>
      </c>
      <c r="D1479" s="114">
        <v>401768</v>
      </c>
      <c r="E1479" t="s">
        <v>741</v>
      </c>
      <c r="F1479">
        <v>3</v>
      </c>
    </row>
    <row r="1480" spans="1:6" x14ac:dyDescent="0.2">
      <c r="A1480" t="s">
        <v>2328</v>
      </c>
      <c r="B1480" t="s">
        <v>2329</v>
      </c>
      <c r="C1480" s="114">
        <v>44654</v>
      </c>
      <c r="D1480" s="114">
        <v>401768</v>
      </c>
      <c r="E1480" t="s">
        <v>741</v>
      </c>
      <c r="F1480">
        <v>3</v>
      </c>
    </row>
    <row r="1481" spans="1:6" x14ac:dyDescent="0.2">
      <c r="A1481" t="s">
        <v>2328</v>
      </c>
      <c r="B1481" t="s">
        <v>2329</v>
      </c>
      <c r="C1481" s="114">
        <v>44654</v>
      </c>
      <c r="D1481" s="114">
        <v>401768</v>
      </c>
      <c r="E1481" t="s">
        <v>743</v>
      </c>
      <c r="F1481">
        <v>5</v>
      </c>
    </row>
    <row r="1482" spans="1:6" x14ac:dyDescent="0.2">
      <c r="A1482" t="s">
        <v>2328</v>
      </c>
      <c r="B1482" t="s">
        <v>2329</v>
      </c>
      <c r="C1482" s="114">
        <v>44654</v>
      </c>
      <c r="D1482" s="114">
        <v>401768</v>
      </c>
      <c r="E1482" t="s">
        <v>741</v>
      </c>
      <c r="F1482">
        <v>3</v>
      </c>
    </row>
    <row r="1483" spans="1:6" x14ac:dyDescent="0.2">
      <c r="A1483" t="s">
        <v>4081</v>
      </c>
      <c r="B1483" t="s">
        <v>2329</v>
      </c>
      <c r="C1483" s="114">
        <v>44654</v>
      </c>
      <c r="D1483" s="114">
        <v>401768</v>
      </c>
      <c r="E1483" t="s">
        <v>741</v>
      </c>
      <c r="F1483">
        <v>3</v>
      </c>
    </row>
    <row r="1484" spans="1:6" x14ac:dyDescent="0.2">
      <c r="A1484" t="s">
        <v>4081</v>
      </c>
      <c r="B1484" t="s">
        <v>2329</v>
      </c>
      <c r="C1484" s="114">
        <v>44654</v>
      </c>
      <c r="D1484" s="114">
        <v>401768</v>
      </c>
      <c r="E1484" t="s">
        <v>741</v>
      </c>
      <c r="F1484">
        <v>3</v>
      </c>
    </row>
    <row r="1485" spans="1:6" x14ac:dyDescent="0.2">
      <c r="A1485" t="s">
        <v>2330</v>
      </c>
      <c r="B1485" t="s">
        <v>2329</v>
      </c>
      <c r="C1485" s="114">
        <v>44654</v>
      </c>
      <c r="D1485" s="114">
        <v>401768</v>
      </c>
      <c r="E1485" t="s">
        <v>741</v>
      </c>
      <c r="F1485">
        <v>3</v>
      </c>
    </row>
    <row r="1486" spans="1:6" x14ac:dyDescent="0.2">
      <c r="A1486" t="s">
        <v>2331</v>
      </c>
      <c r="B1486" t="s">
        <v>2332</v>
      </c>
      <c r="C1486" s="114">
        <v>44654</v>
      </c>
      <c r="D1486" s="114">
        <v>401768</v>
      </c>
      <c r="E1486" t="s">
        <v>741</v>
      </c>
      <c r="F1486">
        <v>3</v>
      </c>
    </row>
    <row r="1487" spans="1:6" x14ac:dyDescent="0.2">
      <c r="A1487" t="s">
        <v>2331</v>
      </c>
      <c r="B1487" t="s">
        <v>2332</v>
      </c>
      <c r="C1487" s="114">
        <v>44654</v>
      </c>
      <c r="D1487" s="114">
        <v>401768</v>
      </c>
      <c r="E1487" t="s">
        <v>743</v>
      </c>
      <c r="F1487">
        <v>5</v>
      </c>
    </row>
    <row r="1488" spans="1:6" x14ac:dyDescent="0.2">
      <c r="A1488" t="s">
        <v>2331</v>
      </c>
      <c r="B1488" t="s">
        <v>2332</v>
      </c>
      <c r="C1488" s="114">
        <v>44654</v>
      </c>
      <c r="D1488" s="114">
        <v>401768</v>
      </c>
      <c r="E1488" t="s">
        <v>741</v>
      </c>
      <c r="F1488">
        <v>3</v>
      </c>
    </row>
    <row r="1489" spans="1:6" x14ac:dyDescent="0.2">
      <c r="A1489" t="s">
        <v>4082</v>
      </c>
      <c r="B1489" t="s">
        <v>2332</v>
      </c>
      <c r="C1489" s="114">
        <v>44654</v>
      </c>
      <c r="D1489" s="114">
        <v>401768</v>
      </c>
      <c r="E1489" t="s">
        <v>741</v>
      </c>
      <c r="F1489">
        <v>3</v>
      </c>
    </row>
    <row r="1490" spans="1:6" x14ac:dyDescent="0.2">
      <c r="A1490" t="s">
        <v>4082</v>
      </c>
      <c r="B1490" t="s">
        <v>2332</v>
      </c>
      <c r="C1490" s="114">
        <v>44654</v>
      </c>
      <c r="D1490" s="114">
        <v>401768</v>
      </c>
      <c r="E1490" t="s">
        <v>741</v>
      </c>
      <c r="F1490">
        <v>3</v>
      </c>
    </row>
    <row r="1491" spans="1:6" x14ac:dyDescent="0.2">
      <c r="A1491" t="s">
        <v>2333</v>
      </c>
      <c r="B1491" t="s">
        <v>2334</v>
      </c>
      <c r="C1491" s="114">
        <v>44654</v>
      </c>
      <c r="D1491" s="114">
        <v>401768</v>
      </c>
      <c r="E1491" t="s">
        <v>741</v>
      </c>
      <c r="F1491">
        <v>3</v>
      </c>
    </row>
    <row r="1492" spans="1:6" x14ac:dyDescent="0.2">
      <c r="A1492" t="s">
        <v>2333</v>
      </c>
      <c r="B1492" t="s">
        <v>2334</v>
      </c>
      <c r="C1492" s="114">
        <v>44654</v>
      </c>
      <c r="D1492" s="114">
        <v>401768</v>
      </c>
      <c r="E1492" t="s">
        <v>743</v>
      </c>
      <c r="F1492">
        <v>5</v>
      </c>
    </row>
    <row r="1493" spans="1:6" x14ac:dyDescent="0.2">
      <c r="A1493" t="s">
        <v>2333</v>
      </c>
      <c r="B1493" t="s">
        <v>2334</v>
      </c>
      <c r="C1493" s="114">
        <v>44654</v>
      </c>
      <c r="D1493" s="114">
        <v>401768</v>
      </c>
      <c r="E1493" t="s">
        <v>741</v>
      </c>
      <c r="F1493">
        <v>3</v>
      </c>
    </row>
    <row r="1494" spans="1:6" x14ac:dyDescent="0.2">
      <c r="A1494" t="s">
        <v>4083</v>
      </c>
      <c r="B1494" t="s">
        <v>2334</v>
      </c>
      <c r="C1494" s="114">
        <v>44654</v>
      </c>
      <c r="D1494" s="114">
        <v>401768</v>
      </c>
      <c r="E1494" t="s">
        <v>741</v>
      </c>
      <c r="F1494">
        <v>3</v>
      </c>
    </row>
    <row r="1495" spans="1:6" x14ac:dyDescent="0.2">
      <c r="A1495" t="s">
        <v>4083</v>
      </c>
      <c r="B1495" t="s">
        <v>2334</v>
      </c>
      <c r="C1495" s="114">
        <v>44654</v>
      </c>
      <c r="D1495" s="114">
        <v>401768</v>
      </c>
      <c r="E1495" t="s">
        <v>741</v>
      </c>
      <c r="F1495">
        <v>3</v>
      </c>
    </row>
    <row r="1496" spans="1:6" x14ac:dyDescent="0.2">
      <c r="A1496" t="s">
        <v>2335</v>
      </c>
      <c r="B1496" t="s">
        <v>2336</v>
      </c>
      <c r="C1496" s="114">
        <v>44654</v>
      </c>
      <c r="D1496" s="114">
        <v>401768</v>
      </c>
      <c r="E1496" t="s">
        <v>741</v>
      </c>
      <c r="F1496">
        <v>3</v>
      </c>
    </row>
    <row r="1497" spans="1:6" x14ac:dyDescent="0.2">
      <c r="A1497" t="s">
        <v>2335</v>
      </c>
      <c r="B1497" t="s">
        <v>2336</v>
      </c>
      <c r="C1497" s="114">
        <v>44654</v>
      </c>
      <c r="D1497" s="114">
        <v>401768</v>
      </c>
      <c r="E1497" t="s">
        <v>741</v>
      </c>
      <c r="F1497">
        <v>3</v>
      </c>
    </row>
    <row r="1498" spans="1:6" x14ac:dyDescent="0.2">
      <c r="A1498" t="s">
        <v>2335</v>
      </c>
      <c r="B1498" t="s">
        <v>2336</v>
      </c>
      <c r="C1498" s="114">
        <v>44654</v>
      </c>
      <c r="D1498" s="114">
        <v>401768</v>
      </c>
      <c r="E1498" t="s">
        <v>743</v>
      </c>
      <c r="F1498">
        <v>5</v>
      </c>
    </row>
    <row r="1499" spans="1:6" x14ac:dyDescent="0.2">
      <c r="A1499" t="s">
        <v>4084</v>
      </c>
      <c r="B1499" t="s">
        <v>4085</v>
      </c>
      <c r="C1499" s="114">
        <v>44654</v>
      </c>
      <c r="D1499" s="114">
        <v>401768</v>
      </c>
      <c r="E1499" t="s">
        <v>741</v>
      </c>
      <c r="F1499">
        <v>3</v>
      </c>
    </row>
    <row r="1500" spans="1:6" x14ac:dyDescent="0.2">
      <c r="A1500" t="s">
        <v>4084</v>
      </c>
      <c r="B1500" t="s">
        <v>4085</v>
      </c>
      <c r="C1500" s="114">
        <v>44654</v>
      </c>
      <c r="D1500" s="114">
        <v>401768</v>
      </c>
      <c r="E1500" t="s">
        <v>741</v>
      </c>
      <c r="F1500">
        <v>3</v>
      </c>
    </row>
    <row r="1501" spans="1:6" x14ac:dyDescent="0.2">
      <c r="A1501" t="s">
        <v>2337</v>
      </c>
      <c r="B1501" t="s">
        <v>2338</v>
      </c>
      <c r="C1501" s="114">
        <v>44654</v>
      </c>
      <c r="D1501" s="114">
        <v>401768</v>
      </c>
      <c r="E1501" t="s">
        <v>741</v>
      </c>
      <c r="F1501">
        <v>3</v>
      </c>
    </row>
    <row r="1502" spans="1:6" x14ac:dyDescent="0.2">
      <c r="A1502" t="s">
        <v>2339</v>
      </c>
      <c r="B1502" t="s">
        <v>2340</v>
      </c>
      <c r="C1502" s="114">
        <v>44654</v>
      </c>
      <c r="D1502" s="114">
        <v>401768</v>
      </c>
      <c r="E1502" t="s">
        <v>743</v>
      </c>
      <c r="F1502">
        <v>5</v>
      </c>
    </row>
    <row r="1503" spans="1:6" x14ac:dyDescent="0.2">
      <c r="A1503" t="s">
        <v>2339</v>
      </c>
      <c r="B1503" t="s">
        <v>2340</v>
      </c>
      <c r="C1503" s="114">
        <v>44654</v>
      </c>
      <c r="D1503" s="114">
        <v>401768</v>
      </c>
      <c r="E1503" t="s">
        <v>741</v>
      </c>
      <c r="F1503">
        <v>3</v>
      </c>
    </row>
    <row r="1504" spans="1:6" x14ac:dyDescent="0.2">
      <c r="A1504" t="s">
        <v>2339</v>
      </c>
      <c r="B1504" t="s">
        <v>2340</v>
      </c>
      <c r="C1504" s="114">
        <v>44654</v>
      </c>
      <c r="D1504" s="114">
        <v>401768</v>
      </c>
      <c r="E1504" t="s">
        <v>741</v>
      </c>
      <c r="F1504">
        <v>3</v>
      </c>
    </row>
    <row r="1505" spans="1:6" x14ac:dyDescent="0.2">
      <c r="A1505" t="s">
        <v>4086</v>
      </c>
      <c r="B1505" t="s">
        <v>4087</v>
      </c>
      <c r="C1505" s="114">
        <v>44654</v>
      </c>
      <c r="D1505" s="114">
        <v>401768</v>
      </c>
      <c r="E1505" t="s">
        <v>741</v>
      </c>
      <c r="F1505">
        <v>3</v>
      </c>
    </row>
    <row r="1506" spans="1:6" x14ac:dyDescent="0.2">
      <c r="A1506" t="s">
        <v>4086</v>
      </c>
      <c r="B1506" t="s">
        <v>4087</v>
      </c>
      <c r="C1506" s="114">
        <v>44654</v>
      </c>
      <c r="D1506" s="114">
        <v>401768</v>
      </c>
      <c r="E1506" t="s">
        <v>741</v>
      </c>
      <c r="F1506">
        <v>3</v>
      </c>
    </row>
    <row r="1507" spans="1:6" x14ac:dyDescent="0.2">
      <c r="A1507" t="s">
        <v>2341</v>
      </c>
      <c r="B1507" t="s">
        <v>2342</v>
      </c>
      <c r="C1507" s="114">
        <v>44654</v>
      </c>
      <c r="D1507" s="114">
        <v>401768</v>
      </c>
      <c r="E1507" t="s">
        <v>741</v>
      </c>
      <c r="F1507">
        <v>3</v>
      </c>
    </row>
    <row r="1508" spans="1:6" x14ac:dyDescent="0.2">
      <c r="A1508" t="s">
        <v>2343</v>
      </c>
      <c r="B1508" t="s">
        <v>2344</v>
      </c>
      <c r="C1508" s="114">
        <v>44654</v>
      </c>
      <c r="D1508" s="114">
        <v>401768</v>
      </c>
      <c r="E1508" t="s">
        <v>743</v>
      </c>
      <c r="F1508">
        <v>5</v>
      </c>
    </row>
    <row r="1509" spans="1:6" x14ac:dyDescent="0.2">
      <c r="A1509" t="s">
        <v>2343</v>
      </c>
      <c r="B1509" t="s">
        <v>2344</v>
      </c>
      <c r="C1509" s="114">
        <v>44654</v>
      </c>
      <c r="D1509" s="114">
        <v>401768</v>
      </c>
      <c r="E1509" t="s">
        <v>741</v>
      </c>
      <c r="F1509">
        <v>3</v>
      </c>
    </row>
    <row r="1510" spans="1:6" x14ac:dyDescent="0.2">
      <c r="A1510" t="s">
        <v>2343</v>
      </c>
      <c r="B1510" t="s">
        <v>2344</v>
      </c>
      <c r="C1510" s="114">
        <v>44654</v>
      </c>
      <c r="D1510" s="114">
        <v>401768</v>
      </c>
      <c r="E1510" t="s">
        <v>741</v>
      </c>
      <c r="F1510">
        <v>3</v>
      </c>
    </row>
    <row r="1511" spans="1:6" x14ac:dyDescent="0.2">
      <c r="A1511" t="s">
        <v>4088</v>
      </c>
      <c r="B1511" t="s">
        <v>4089</v>
      </c>
      <c r="C1511" s="114">
        <v>44654</v>
      </c>
      <c r="D1511" s="114">
        <v>401768</v>
      </c>
      <c r="E1511" t="s">
        <v>741</v>
      </c>
      <c r="F1511">
        <v>3</v>
      </c>
    </row>
    <row r="1512" spans="1:6" x14ac:dyDescent="0.2">
      <c r="A1512" t="s">
        <v>4088</v>
      </c>
      <c r="B1512" t="s">
        <v>4089</v>
      </c>
      <c r="C1512" s="114">
        <v>44654</v>
      </c>
      <c r="D1512" s="114">
        <v>401768</v>
      </c>
      <c r="E1512" t="s">
        <v>741</v>
      </c>
      <c r="F1512">
        <v>3</v>
      </c>
    </row>
    <row r="1513" spans="1:6" x14ac:dyDescent="0.2">
      <c r="A1513" t="s">
        <v>2345</v>
      </c>
      <c r="B1513" t="s">
        <v>2346</v>
      </c>
      <c r="C1513" s="114">
        <v>44654</v>
      </c>
      <c r="D1513" s="114">
        <v>401768</v>
      </c>
      <c r="E1513" t="s">
        <v>741</v>
      </c>
      <c r="F1513">
        <v>3</v>
      </c>
    </row>
    <row r="1514" spans="1:6" x14ac:dyDescent="0.2">
      <c r="A1514" t="s">
        <v>2347</v>
      </c>
      <c r="B1514" t="s">
        <v>2348</v>
      </c>
      <c r="C1514" s="114">
        <v>44654</v>
      </c>
      <c r="D1514" s="114">
        <v>401768</v>
      </c>
      <c r="E1514" t="s">
        <v>743</v>
      </c>
      <c r="F1514">
        <v>5</v>
      </c>
    </row>
    <row r="1515" spans="1:6" x14ac:dyDescent="0.2">
      <c r="A1515" t="s">
        <v>2347</v>
      </c>
      <c r="B1515" t="s">
        <v>2348</v>
      </c>
      <c r="C1515" s="114">
        <v>44654</v>
      </c>
      <c r="D1515" s="114">
        <v>401768</v>
      </c>
      <c r="E1515" t="s">
        <v>741</v>
      </c>
      <c r="F1515">
        <v>3</v>
      </c>
    </row>
    <row r="1516" spans="1:6" x14ac:dyDescent="0.2">
      <c r="A1516" t="s">
        <v>2347</v>
      </c>
      <c r="B1516" t="s">
        <v>2348</v>
      </c>
      <c r="C1516" s="114">
        <v>44654</v>
      </c>
      <c r="D1516" s="114">
        <v>401768</v>
      </c>
      <c r="E1516" t="s">
        <v>741</v>
      </c>
      <c r="F1516">
        <v>3</v>
      </c>
    </row>
    <row r="1517" spans="1:6" x14ac:dyDescent="0.2">
      <c r="A1517" t="s">
        <v>4090</v>
      </c>
      <c r="B1517" t="s">
        <v>2348</v>
      </c>
      <c r="C1517" s="114">
        <v>44654</v>
      </c>
      <c r="D1517" s="114">
        <v>401768</v>
      </c>
      <c r="E1517" t="s">
        <v>741</v>
      </c>
      <c r="F1517">
        <v>3</v>
      </c>
    </row>
    <row r="1518" spans="1:6" x14ac:dyDescent="0.2">
      <c r="A1518" t="s">
        <v>4090</v>
      </c>
      <c r="B1518" t="s">
        <v>2348</v>
      </c>
      <c r="C1518" s="114">
        <v>44654</v>
      </c>
      <c r="D1518" s="114">
        <v>401768</v>
      </c>
      <c r="E1518" t="s">
        <v>741</v>
      </c>
      <c r="F1518">
        <v>3</v>
      </c>
    </row>
    <row r="1519" spans="1:6" x14ac:dyDescent="0.2">
      <c r="A1519" t="s">
        <v>2349</v>
      </c>
      <c r="B1519" t="s">
        <v>2350</v>
      </c>
      <c r="C1519" s="114">
        <v>44654</v>
      </c>
      <c r="D1519" s="114">
        <v>401768</v>
      </c>
      <c r="E1519" t="s">
        <v>741</v>
      </c>
      <c r="F1519">
        <v>3</v>
      </c>
    </row>
    <row r="1520" spans="1:6" x14ac:dyDescent="0.2">
      <c r="A1520" t="s">
        <v>2351</v>
      </c>
      <c r="B1520" t="s">
        <v>2352</v>
      </c>
      <c r="C1520" s="114">
        <v>44654</v>
      </c>
      <c r="D1520" s="114">
        <v>401768</v>
      </c>
      <c r="E1520" t="s">
        <v>743</v>
      </c>
      <c r="F1520">
        <v>5</v>
      </c>
    </row>
    <row r="1521" spans="1:6" x14ac:dyDescent="0.2">
      <c r="A1521" t="s">
        <v>2351</v>
      </c>
      <c r="B1521" t="s">
        <v>2352</v>
      </c>
      <c r="C1521" s="114">
        <v>44654</v>
      </c>
      <c r="D1521" s="114">
        <v>401768</v>
      </c>
      <c r="E1521" t="s">
        <v>741</v>
      </c>
      <c r="F1521">
        <v>3</v>
      </c>
    </row>
    <row r="1522" spans="1:6" x14ac:dyDescent="0.2">
      <c r="A1522" t="s">
        <v>2351</v>
      </c>
      <c r="B1522" t="s">
        <v>2352</v>
      </c>
      <c r="C1522" s="114">
        <v>44654</v>
      </c>
      <c r="D1522" s="114">
        <v>401768</v>
      </c>
      <c r="E1522" t="s">
        <v>741</v>
      </c>
      <c r="F1522">
        <v>3</v>
      </c>
    </row>
    <row r="1523" spans="1:6" x14ac:dyDescent="0.2">
      <c r="A1523" t="s">
        <v>4091</v>
      </c>
      <c r="B1523" t="s">
        <v>4092</v>
      </c>
      <c r="C1523" s="114">
        <v>44654</v>
      </c>
      <c r="D1523" s="114">
        <v>401768</v>
      </c>
      <c r="E1523" t="s">
        <v>741</v>
      </c>
      <c r="F1523">
        <v>3</v>
      </c>
    </row>
    <row r="1524" spans="1:6" x14ac:dyDescent="0.2">
      <c r="A1524" t="s">
        <v>4091</v>
      </c>
      <c r="B1524" t="s">
        <v>4092</v>
      </c>
      <c r="C1524" s="114">
        <v>44654</v>
      </c>
      <c r="D1524" s="114">
        <v>401768</v>
      </c>
      <c r="E1524" t="s">
        <v>741</v>
      </c>
      <c r="F1524">
        <v>3</v>
      </c>
    </row>
    <row r="1525" spans="1:6" x14ac:dyDescent="0.2">
      <c r="A1525" t="s">
        <v>2353</v>
      </c>
      <c r="B1525" t="s">
        <v>2354</v>
      </c>
      <c r="C1525" s="114">
        <v>44654</v>
      </c>
      <c r="D1525" s="114">
        <v>401768</v>
      </c>
      <c r="E1525" t="s">
        <v>741</v>
      </c>
      <c r="F1525">
        <v>3</v>
      </c>
    </row>
    <row r="1526" spans="1:6" x14ac:dyDescent="0.2">
      <c r="A1526" t="s">
        <v>2355</v>
      </c>
      <c r="B1526" t="s">
        <v>2356</v>
      </c>
      <c r="C1526" s="114">
        <v>44654</v>
      </c>
      <c r="D1526" s="114">
        <v>401768</v>
      </c>
      <c r="E1526" t="s">
        <v>741</v>
      </c>
      <c r="F1526">
        <v>3</v>
      </c>
    </row>
    <row r="1527" spans="1:6" x14ac:dyDescent="0.2">
      <c r="A1527" t="s">
        <v>2355</v>
      </c>
      <c r="B1527" t="s">
        <v>2356</v>
      </c>
      <c r="C1527" s="114">
        <v>44654</v>
      </c>
      <c r="D1527" s="114">
        <v>401768</v>
      </c>
      <c r="E1527" t="s">
        <v>741</v>
      </c>
      <c r="F1527">
        <v>3</v>
      </c>
    </row>
    <row r="1528" spans="1:6" x14ac:dyDescent="0.2">
      <c r="A1528" t="s">
        <v>2355</v>
      </c>
      <c r="B1528" t="s">
        <v>2356</v>
      </c>
      <c r="C1528" s="114">
        <v>44654</v>
      </c>
      <c r="D1528" s="114">
        <v>401768</v>
      </c>
      <c r="E1528" t="s">
        <v>743</v>
      </c>
      <c r="F1528">
        <v>5</v>
      </c>
    </row>
    <row r="1529" spans="1:6" x14ac:dyDescent="0.2">
      <c r="A1529" t="s">
        <v>4093</v>
      </c>
      <c r="B1529" t="s">
        <v>4094</v>
      </c>
      <c r="C1529" s="114">
        <v>44654</v>
      </c>
      <c r="D1529" s="114">
        <v>401768</v>
      </c>
      <c r="E1529" t="s">
        <v>741</v>
      </c>
      <c r="F1529">
        <v>3</v>
      </c>
    </row>
    <row r="1530" spans="1:6" x14ac:dyDescent="0.2">
      <c r="A1530" t="s">
        <v>4093</v>
      </c>
      <c r="B1530" t="s">
        <v>4094</v>
      </c>
      <c r="C1530" s="114">
        <v>44654</v>
      </c>
      <c r="D1530" s="114">
        <v>401768</v>
      </c>
      <c r="E1530" t="s">
        <v>741</v>
      </c>
      <c r="F1530">
        <v>3</v>
      </c>
    </row>
    <row r="1531" spans="1:6" x14ac:dyDescent="0.2">
      <c r="A1531" t="s">
        <v>2357</v>
      </c>
      <c r="B1531" t="s">
        <v>2358</v>
      </c>
      <c r="C1531" s="114">
        <v>44654</v>
      </c>
      <c r="D1531" s="114">
        <v>401768</v>
      </c>
      <c r="E1531" t="s">
        <v>741</v>
      </c>
      <c r="F1531">
        <v>3</v>
      </c>
    </row>
    <row r="1532" spans="1:6" x14ac:dyDescent="0.2">
      <c r="A1532" t="s">
        <v>2359</v>
      </c>
      <c r="B1532" t="s">
        <v>2360</v>
      </c>
      <c r="C1532" s="114">
        <v>44654</v>
      </c>
      <c r="D1532" s="114">
        <v>401768</v>
      </c>
      <c r="E1532" t="s">
        <v>741</v>
      </c>
      <c r="F1532">
        <v>3</v>
      </c>
    </row>
    <row r="1533" spans="1:6" x14ac:dyDescent="0.2">
      <c r="A1533" t="s">
        <v>2359</v>
      </c>
      <c r="B1533" t="s">
        <v>2360</v>
      </c>
      <c r="C1533" s="114">
        <v>44654</v>
      </c>
      <c r="D1533" s="114">
        <v>401768</v>
      </c>
      <c r="E1533" t="s">
        <v>741</v>
      </c>
      <c r="F1533">
        <v>3</v>
      </c>
    </row>
    <row r="1534" spans="1:6" x14ac:dyDescent="0.2">
      <c r="A1534" t="s">
        <v>2359</v>
      </c>
      <c r="B1534" t="s">
        <v>2360</v>
      </c>
      <c r="C1534" s="114">
        <v>44654</v>
      </c>
      <c r="D1534" s="114">
        <v>401768</v>
      </c>
      <c r="E1534" t="s">
        <v>743</v>
      </c>
      <c r="F1534">
        <v>5</v>
      </c>
    </row>
    <row r="1535" spans="1:6" x14ac:dyDescent="0.2">
      <c r="A1535" t="s">
        <v>4095</v>
      </c>
      <c r="B1535" t="s">
        <v>4096</v>
      </c>
      <c r="C1535" s="114">
        <v>44654</v>
      </c>
      <c r="D1535" s="114">
        <v>401768</v>
      </c>
      <c r="E1535" t="s">
        <v>741</v>
      </c>
      <c r="F1535">
        <v>3</v>
      </c>
    </row>
    <row r="1536" spans="1:6" x14ac:dyDescent="0.2">
      <c r="A1536" t="s">
        <v>4095</v>
      </c>
      <c r="B1536" t="s">
        <v>4096</v>
      </c>
      <c r="C1536" s="114">
        <v>44654</v>
      </c>
      <c r="D1536" s="114">
        <v>401768</v>
      </c>
      <c r="E1536" t="s">
        <v>741</v>
      </c>
      <c r="F1536">
        <v>3</v>
      </c>
    </row>
    <row r="1537" spans="1:6" x14ac:dyDescent="0.2">
      <c r="A1537" t="s">
        <v>2361</v>
      </c>
      <c r="B1537" t="s">
        <v>2362</v>
      </c>
      <c r="C1537" s="114">
        <v>44654</v>
      </c>
      <c r="D1537" s="114">
        <v>401768</v>
      </c>
      <c r="E1537" t="s">
        <v>741</v>
      </c>
      <c r="F1537">
        <v>3</v>
      </c>
    </row>
    <row r="1538" spans="1:6" x14ac:dyDescent="0.2">
      <c r="A1538" t="s">
        <v>2363</v>
      </c>
      <c r="B1538" t="s">
        <v>2364</v>
      </c>
      <c r="C1538" s="114">
        <v>44654</v>
      </c>
      <c r="D1538" s="114">
        <v>401768</v>
      </c>
      <c r="E1538" t="s">
        <v>741</v>
      </c>
      <c r="F1538">
        <v>3</v>
      </c>
    </row>
    <row r="1539" spans="1:6" x14ac:dyDescent="0.2">
      <c r="A1539" t="s">
        <v>2363</v>
      </c>
      <c r="B1539" t="s">
        <v>2364</v>
      </c>
      <c r="C1539" s="114">
        <v>44654</v>
      </c>
      <c r="D1539" s="114">
        <v>401768</v>
      </c>
      <c r="E1539" t="s">
        <v>743</v>
      </c>
      <c r="F1539">
        <v>5</v>
      </c>
    </row>
    <row r="1540" spans="1:6" x14ac:dyDescent="0.2">
      <c r="A1540" t="s">
        <v>2363</v>
      </c>
      <c r="B1540" t="s">
        <v>2364</v>
      </c>
      <c r="C1540" s="114">
        <v>44654</v>
      </c>
      <c r="D1540" s="114">
        <v>401768</v>
      </c>
      <c r="E1540" t="s">
        <v>741</v>
      </c>
      <c r="F1540">
        <v>3</v>
      </c>
    </row>
    <row r="1541" spans="1:6" x14ac:dyDescent="0.2">
      <c r="A1541" t="s">
        <v>4097</v>
      </c>
      <c r="B1541" t="s">
        <v>2364</v>
      </c>
      <c r="C1541" s="114">
        <v>44654</v>
      </c>
      <c r="D1541" s="114">
        <v>401768</v>
      </c>
      <c r="E1541" t="s">
        <v>741</v>
      </c>
      <c r="F1541">
        <v>3</v>
      </c>
    </row>
    <row r="1542" spans="1:6" x14ac:dyDescent="0.2">
      <c r="A1542" t="s">
        <v>4097</v>
      </c>
      <c r="B1542" t="s">
        <v>2364</v>
      </c>
      <c r="C1542" s="114">
        <v>44654</v>
      </c>
      <c r="D1542" s="114">
        <v>401768</v>
      </c>
      <c r="E1542" t="s">
        <v>741</v>
      </c>
      <c r="F1542">
        <v>3</v>
      </c>
    </row>
    <row r="1543" spans="1:6" x14ac:dyDescent="0.2">
      <c r="A1543" t="s">
        <v>2365</v>
      </c>
      <c r="B1543" t="s">
        <v>2364</v>
      </c>
      <c r="C1543" s="114">
        <v>44654</v>
      </c>
      <c r="D1543" s="114">
        <v>401768</v>
      </c>
      <c r="E1543" t="s">
        <v>741</v>
      </c>
      <c r="F1543">
        <v>3</v>
      </c>
    </row>
    <row r="1544" spans="1:6" x14ac:dyDescent="0.2">
      <c r="A1544" t="s">
        <v>2366</v>
      </c>
      <c r="B1544" t="s">
        <v>2367</v>
      </c>
      <c r="C1544" s="114">
        <v>44654</v>
      </c>
      <c r="D1544" s="114">
        <v>401768</v>
      </c>
      <c r="E1544" t="s">
        <v>743</v>
      </c>
      <c r="F1544">
        <v>5</v>
      </c>
    </row>
    <row r="1545" spans="1:6" x14ac:dyDescent="0.2">
      <c r="A1545" t="s">
        <v>2366</v>
      </c>
      <c r="B1545" t="s">
        <v>2367</v>
      </c>
      <c r="C1545" s="114">
        <v>44654</v>
      </c>
      <c r="D1545" s="114">
        <v>401768</v>
      </c>
      <c r="E1545" t="s">
        <v>741</v>
      </c>
      <c r="F1545">
        <v>3</v>
      </c>
    </row>
    <row r="1546" spans="1:6" x14ac:dyDescent="0.2">
      <c r="A1546" t="s">
        <v>2366</v>
      </c>
      <c r="B1546" t="s">
        <v>2367</v>
      </c>
      <c r="C1546" s="114">
        <v>44654</v>
      </c>
      <c r="D1546" s="114">
        <v>401768</v>
      </c>
      <c r="E1546" t="s">
        <v>741</v>
      </c>
      <c r="F1546">
        <v>3</v>
      </c>
    </row>
    <row r="1547" spans="1:6" x14ac:dyDescent="0.2">
      <c r="A1547" t="s">
        <v>4098</v>
      </c>
      <c r="B1547" t="s">
        <v>2367</v>
      </c>
      <c r="C1547" s="114">
        <v>44654</v>
      </c>
      <c r="D1547" s="114">
        <v>401768</v>
      </c>
      <c r="E1547" t="s">
        <v>741</v>
      </c>
      <c r="F1547">
        <v>3</v>
      </c>
    </row>
    <row r="1548" spans="1:6" x14ac:dyDescent="0.2">
      <c r="A1548" t="s">
        <v>4098</v>
      </c>
      <c r="B1548" t="s">
        <v>2367</v>
      </c>
      <c r="C1548" s="114">
        <v>44654</v>
      </c>
      <c r="D1548" s="114">
        <v>401768</v>
      </c>
      <c r="E1548" t="s">
        <v>741</v>
      </c>
      <c r="F1548">
        <v>3</v>
      </c>
    </row>
    <row r="1549" spans="1:6" x14ac:dyDescent="0.2">
      <c r="A1549" t="s">
        <v>2368</v>
      </c>
      <c r="B1549" t="s">
        <v>2369</v>
      </c>
      <c r="C1549" s="114">
        <v>44654</v>
      </c>
      <c r="D1549" s="114">
        <v>401768</v>
      </c>
      <c r="E1549" t="s">
        <v>741</v>
      </c>
      <c r="F1549">
        <v>3</v>
      </c>
    </row>
    <row r="1550" spans="1:6" x14ac:dyDescent="0.2">
      <c r="A1550" t="s">
        <v>2368</v>
      </c>
      <c r="B1550" t="s">
        <v>2369</v>
      </c>
      <c r="C1550" s="114">
        <v>44654</v>
      </c>
      <c r="D1550" s="114">
        <v>401768</v>
      </c>
      <c r="E1550" t="s">
        <v>741</v>
      </c>
      <c r="F1550">
        <v>3</v>
      </c>
    </row>
    <row r="1551" spans="1:6" x14ac:dyDescent="0.2">
      <c r="A1551" t="s">
        <v>2368</v>
      </c>
      <c r="B1551" t="s">
        <v>2369</v>
      </c>
      <c r="C1551" s="114">
        <v>44654</v>
      </c>
      <c r="D1551" s="114">
        <v>401768</v>
      </c>
      <c r="E1551" t="s">
        <v>743</v>
      </c>
      <c r="F1551">
        <v>5</v>
      </c>
    </row>
    <row r="1552" spans="1:6" x14ac:dyDescent="0.2">
      <c r="A1552" t="s">
        <v>4099</v>
      </c>
      <c r="B1552" t="s">
        <v>2369</v>
      </c>
      <c r="C1552" s="114">
        <v>44654</v>
      </c>
      <c r="D1552" s="114">
        <v>401768</v>
      </c>
      <c r="E1552" t="s">
        <v>741</v>
      </c>
      <c r="F1552">
        <v>3</v>
      </c>
    </row>
    <row r="1553" spans="1:6" x14ac:dyDescent="0.2">
      <c r="A1553" t="s">
        <v>4099</v>
      </c>
      <c r="B1553" t="s">
        <v>2369</v>
      </c>
      <c r="C1553" s="114">
        <v>44654</v>
      </c>
      <c r="D1553" s="114">
        <v>401768</v>
      </c>
      <c r="E1553" t="s">
        <v>741</v>
      </c>
      <c r="F1553">
        <v>3</v>
      </c>
    </row>
    <row r="1554" spans="1:6" x14ac:dyDescent="0.2">
      <c r="A1554" t="s">
        <v>2370</v>
      </c>
      <c r="B1554" t="s">
        <v>2371</v>
      </c>
      <c r="C1554" s="114">
        <v>44654</v>
      </c>
      <c r="D1554" s="114">
        <v>401768</v>
      </c>
      <c r="E1554" t="s">
        <v>743</v>
      </c>
      <c r="F1554">
        <v>5</v>
      </c>
    </row>
    <row r="1555" spans="1:6" x14ac:dyDescent="0.2">
      <c r="A1555" t="s">
        <v>2370</v>
      </c>
      <c r="B1555" t="s">
        <v>2371</v>
      </c>
      <c r="C1555" s="114">
        <v>44654</v>
      </c>
      <c r="D1555" s="114">
        <v>401768</v>
      </c>
      <c r="E1555" t="s">
        <v>741</v>
      </c>
      <c r="F1555">
        <v>3</v>
      </c>
    </row>
    <row r="1556" spans="1:6" x14ac:dyDescent="0.2">
      <c r="A1556" t="s">
        <v>2370</v>
      </c>
      <c r="B1556" t="s">
        <v>2371</v>
      </c>
      <c r="C1556" s="114">
        <v>44654</v>
      </c>
      <c r="D1556" s="114">
        <v>401768</v>
      </c>
      <c r="E1556" t="s">
        <v>741</v>
      </c>
      <c r="F1556">
        <v>3</v>
      </c>
    </row>
    <row r="1557" spans="1:6" x14ac:dyDescent="0.2">
      <c r="A1557" t="s">
        <v>4100</v>
      </c>
      <c r="B1557" t="s">
        <v>4101</v>
      </c>
      <c r="C1557" s="114">
        <v>44654</v>
      </c>
      <c r="D1557" s="114">
        <v>401768</v>
      </c>
      <c r="E1557" t="s">
        <v>741</v>
      </c>
      <c r="F1557">
        <v>3</v>
      </c>
    </row>
    <row r="1558" spans="1:6" x14ac:dyDescent="0.2">
      <c r="A1558" t="s">
        <v>4100</v>
      </c>
      <c r="B1558" t="s">
        <v>4101</v>
      </c>
      <c r="C1558" s="114">
        <v>44654</v>
      </c>
      <c r="D1558" s="114">
        <v>401768</v>
      </c>
      <c r="E1558" t="s">
        <v>741</v>
      </c>
      <c r="F1558">
        <v>3</v>
      </c>
    </row>
    <row r="1559" spans="1:6" x14ac:dyDescent="0.2">
      <c r="A1559" t="s">
        <v>2372</v>
      </c>
      <c r="B1559" t="s">
        <v>2373</v>
      </c>
      <c r="C1559" s="114">
        <v>44654</v>
      </c>
      <c r="D1559" s="114">
        <v>401768</v>
      </c>
      <c r="E1559" t="s">
        <v>741</v>
      </c>
      <c r="F1559">
        <v>3</v>
      </c>
    </row>
    <row r="1560" spans="1:6" x14ac:dyDescent="0.2">
      <c r="A1560" t="s">
        <v>2374</v>
      </c>
      <c r="B1560" t="s">
        <v>2375</v>
      </c>
      <c r="C1560" s="114">
        <v>44654</v>
      </c>
      <c r="D1560" s="114">
        <v>401768</v>
      </c>
      <c r="E1560" t="s">
        <v>741</v>
      </c>
      <c r="F1560">
        <v>3</v>
      </c>
    </row>
    <row r="1561" spans="1:6" x14ac:dyDescent="0.2">
      <c r="A1561" t="s">
        <v>4102</v>
      </c>
      <c r="B1561" t="s">
        <v>4103</v>
      </c>
      <c r="C1561" s="114">
        <v>44654</v>
      </c>
      <c r="D1561" s="114">
        <v>401768</v>
      </c>
      <c r="E1561" t="s">
        <v>741</v>
      </c>
      <c r="F1561">
        <v>3</v>
      </c>
    </row>
    <row r="1562" spans="1:6" x14ac:dyDescent="0.2">
      <c r="A1562" t="s">
        <v>2376</v>
      </c>
      <c r="B1562" t="s">
        <v>2377</v>
      </c>
      <c r="C1562" s="114">
        <v>44654</v>
      </c>
      <c r="D1562" s="114">
        <v>401768</v>
      </c>
      <c r="E1562" t="s">
        <v>741</v>
      </c>
      <c r="F1562">
        <v>3</v>
      </c>
    </row>
    <row r="1563" spans="1:6" x14ac:dyDescent="0.2">
      <c r="A1563" t="s">
        <v>2378</v>
      </c>
      <c r="B1563" t="s">
        <v>2379</v>
      </c>
      <c r="C1563" s="114">
        <v>44654</v>
      </c>
      <c r="D1563" s="114">
        <v>401768</v>
      </c>
      <c r="E1563" t="s">
        <v>741</v>
      </c>
      <c r="F1563">
        <v>3</v>
      </c>
    </row>
    <row r="1564" spans="1:6" x14ac:dyDescent="0.2">
      <c r="A1564" t="s">
        <v>4104</v>
      </c>
      <c r="B1564" t="s">
        <v>2379</v>
      </c>
      <c r="C1564" s="114">
        <v>44654</v>
      </c>
      <c r="D1564" s="114">
        <v>401768</v>
      </c>
      <c r="E1564" t="s">
        <v>741</v>
      </c>
      <c r="F1564">
        <v>3</v>
      </c>
    </row>
    <row r="1565" spans="1:6" x14ac:dyDescent="0.2">
      <c r="A1565" t="s">
        <v>2380</v>
      </c>
      <c r="B1565" t="s">
        <v>2381</v>
      </c>
      <c r="C1565" s="114">
        <v>44654</v>
      </c>
      <c r="D1565" s="114">
        <v>401768</v>
      </c>
      <c r="E1565" t="s">
        <v>741</v>
      </c>
      <c r="F1565">
        <v>3</v>
      </c>
    </row>
    <row r="1566" spans="1:6" x14ac:dyDescent="0.2">
      <c r="A1566" t="s">
        <v>2382</v>
      </c>
      <c r="B1566" t="s">
        <v>2383</v>
      </c>
      <c r="C1566" s="114">
        <v>44654</v>
      </c>
      <c r="D1566" s="114">
        <v>401768</v>
      </c>
      <c r="E1566" t="s">
        <v>741</v>
      </c>
      <c r="F1566">
        <v>3</v>
      </c>
    </row>
    <row r="1567" spans="1:6" x14ac:dyDescent="0.2">
      <c r="A1567" t="s">
        <v>4105</v>
      </c>
      <c r="B1567" t="s">
        <v>2383</v>
      </c>
      <c r="C1567" s="114">
        <v>44654</v>
      </c>
      <c r="D1567" s="114">
        <v>401768</v>
      </c>
      <c r="E1567" t="s">
        <v>741</v>
      </c>
      <c r="F1567">
        <v>3</v>
      </c>
    </row>
    <row r="1568" spans="1:6" x14ac:dyDescent="0.2">
      <c r="A1568" t="s">
        <v>2384</v>
      </c>
      <c r="B1568" t="s">
        <v>2383</v>
      </c>
      <c r="C1568" s="114">
        <v>44654</v>
      </c>
      <c r="D1568" s="114">
        <v>401768</v>
      </c>
      <c r="E1568" t="s">
        <v>741</v>
      </c>
      <c r="F1568">
        <v>3</v>
      </c>
    </row>
    <row r="1569" spans="1:6" x14ac:dyDescent="0.2">
      <c r="A1569" t="s">
        <v>2385</v>
      </c>
      <c r="B1569" t="s">
        <v>2386</v>
      </c>
      <c r="C1569" s="114">
        <v>44654</v>
      </c>
      <c r="D1569" s="114">
        <v>401768</v>
      </c>
      <c r="E1569" t="s">
        <v>741</v>
      </c>
      <c r="F1569">
        <v>3</v>
      </c>
    </row>
    <row r="1570" spans="1:6" x14ac:dyDescent="0.2">
      <c r="A1570" t="s">
        <v>4106</v>
      </c>
      <c r="B1570" t="s">
        <v>2386</v>
      </c>
      <c r="C1570" s="114">
        <v>44654</v>
      </c>
      <c r="D1570" s="114">
        <v>401768</v>
      </c>
      <c r="E1570" t="s">
        <v>741</v>
      </c>
      <c r="F1570">
        <v>3</v>
      </c>
    </row>
    <row r="1571" spans="1:6" x14ac:dyDescent="0.2">
      <c r="A1571" t="s">
        <v>2387</v>
      </c>
      <c r="B1571" t="s">
        <v>2388</v>
      </c>
      <c r="C1571" s="114">
        <v>44654</v>
      </c>
      <c r="D1571" s="114">
        <v>401768</v>
      </c>
      <c r="E1571" t="s">
        <v>741</v>
      </c>
      <c r="F1571">
        <v>3</v>
      </c>
    </row>
    <row r="1572" spans="1:6" x14ac:dyDescent="0.2">
      <c r="A1572" t="s">
        <v>2389</v>
      </c>
      <c r="B1572" t="s">
        <v>2390</v>
      </c>
      <c r="C1572" s="114">
        <v>44654</v>
      </c>
      <c r="D1572" s="114">
        <v>401768</v>
      </c>
      <c r="E1572" t="s">
        <v>741</v>
      </c>
      <c r="F1572">
        <v>3</v>
      </c>
    </row>
    <row r="1573" spans="1:6" x14ac:dyDescent="0.2">
      <c r="A1573" t="s">
        <v>4107</v>
      </c>
      <c r="B1573" t="s">
        <v>2390</v>
      </c>
      <c r="C1573" s="114">
        <v>44654</v>
      </c>
      <c r="D1573" s="114">
        <v>401768</v>
      </c>
      <c r="E1573" t="s">
        <v>741</v>
      </c>
      <c r="F1573">
        <v>3</v>
      </c>
    </row>
    <row r="1574" spans="1:6" x14ac:dyDescent="0.2">
      <c r="A1574" t="s">
        <v>2391</v>
      </c>
      <c r="B1574" t="s">
        <v>2390</v>
      </c>
      <c r="C1574" s="114">
        <v>44654</v>
      </c>
      <c r="D1574" s="114">
        <v>401768</v>
      </c>
      <c r="E1574" t="s">
        <v>741</v>
      </c>
      <c r="F1574">
        <v>3</v>
      </c>
    </row>
    <row r="1575" spans="1:6" x14ac:dyDescent="0.2">
      <c r="A1575" t="s">
        <v>2392</v>
      </c>
      <c r="B1575" t="s">
        <v>2393</v>
      </c>
      <c r="C1575" s="114">
        <v>44654</v>
      </c>
      <c r="D1575" s="114">
        <v>401768</v>
      </c>
      <c r="E1575" t="s">
        <v>741</v>
      </c>
      <c r="F1575">
        <v>3</v>
      </c>
    </row>
    <row r="1576" spans="1:6" x14ac:dyDescent="0.2">
      <c r="A1576" t="s">
        <v>4108</v>
      </c>
      <c r="B1576" t="s">
        <v>2393</v>
      </c>
      <c r="C1576" s="114">
        <v>44654</v>
      </c>
      <c r="D1576" s="114">
        <v>401768</v>
      </c>
      <c r="E1576" t="s">
        <v>741</v>
      </c>
      <c r="F1576">
        <v>3</v>
      </c>
    </row>
    <row r="1577" spans="1:6" x14ac:dyDescent="0.2">
      <c r="A1577" t="s">
        <v>2394</v>
      </c>
      <c r="B1577" t="s">
        <v>2395</v>
      </c>
      <c r="C1577" s="114">
        <v>44654</v>
      </c>
      <c r="D1577" s="114">
        <v>401768</v>
      </c>
      <c r="E1577" t="s">
        <v>741</v>
      </c>
      <c r="F1577">
        <v>3</v>
      </c>
    </row>
    <row r="1578" spans="1:6" x14ac:dyDescent="0.2">
      <c r="A1578" t="s">
        <v>2396</v>
      </c>
      <c r="B1578" t="s">
        <v>2397</v>
      </c>
      <c r="C1578" s="114">
        <v>44654</v>
      </c>
      <c r="D1578" s="114">
        <v>401768</v>
      </c>
      <c r="E1578" t="s">
        <v>741</v>
      </c>
      <c r="F1578">
        <v>3</v>
      </c>
    </row>
    <row r="1579" spans="1:6" x14ac:dyDescent="0.2">
      <c r="A1579" t="s">
        <v>4109</v>
      </c>
      <c r="B1579" t="s">
        <v>2397</v>
      </c>
      <c r="C1579" s="114">
        <v>44654</v>
      </c>
      <c r="D1579" s="114">
        <v>401768</v>
      </c>
      <c r="E1579" t="s">
        <v>741</v>
      </c>
      <c r="F1579">
        <v>3</v>
      </c>
    </row>
    <row r="1580" spans="1:6" x14ac:dyDescent="0.2">
      <c r="A1580" t="s">
        <v>2398</v>
      </c>
      <c r="B1580" t="s">
        <v>2397</v>
      </c>
      <c r="C1580" s="114">
        <v>44654</v>
      </c>
      <c r="D1580" s="114">
        <v>401768</v>
      </c>
      <c r="E1580" t="s">
        <v>741</v>
      </c>
      <c r="F1580">
        <v>3</v>
      </c>
    </row>
    <row r="1581" spans="1:6" x14ac:dyDescent="0.2">
      <c r="A1581" t="s">
        <v>2399</v>
      </c>
      <c r="B1581" t="s">
        <v>2400</v>
      </c>
      <c r="C1581" s="114">
        <v>44654</v>
      </c>
      <c r="D1581" s="114">
        <v>401768</v>
      </c>
      <c r="E1581" t="s">
        <v>741</v>
      </c>
      <c r="F1581">
        <v>3</v>
      </c>
    </row>
    <row r="1582" spans="1:6" x14ac:dyDescent="0.2">
      <c r="A1582" t="s">
        <v>4110</v>
      </c>
      <c r="B1582" t="s">
        <v>2400</v>
      </c>
      <c r="C1582" s="114">
        <v>44654</v>
      </c>
      <c r="D1582" s="114">
        <v>401768</v>
      </c>
      <c r="E1582" t="s">
        <v>741</v>
      </c>
      <c r="F1582">
        <v>3</v>
      </c>
    </row>
    <row r="1583" spans="1:6" x14ac:dyDescent="0.2">
      <c r="A1583" t="s">
        <v>2401</v>
      </c>
      <c r="B1583" t="s">
        <v>2402</v>
      </c>
      <c r="C1583" s="114">
        <v>44654</v>
      </c>
      <c r="D1583" s="114">
        <v>401768</v>
      </c>
      <c r="E1583" t="s">
        <v>741</v>
      </c>
      <c r="F1583">
        <v>3</v>
      </c>
    </row>
    <row r="1584" spans="1:6" x14ac:dyDescent="0.2">
      <c r="A1584" t="s">
        <v>4111</v>
      </c>
      <c r="B1584" t="s">
        <v>2402</v>
      </c>
      <c r="C1584" s="114">
        <v>44654</v>
      </c>
      <c r="D1584" s="114">
        <v>401768</v>
      </c>
      <c r="E1584" t="s">
        <v>741</v>
      </c>
      <c r="F1584">
        <v>3</v>
      </c>
    </row>
    <row r="1585" spans="1:6" x14ac:dyDescent="0.2">
      <c r="A1585" t="s">
        <v>2403</v>
      </c>
      <c r="B1585" t="s">
        <v>2404</v>
      </c>
      <c r="C1585" s="114">
        <v>44654</v>
      </c>
      <c r="D1585" s="114">
        <v>401768</v>
      </c>
      <c r="E1585" t="s">
        <v>741</v>
      </c>
      <c r="F1585">
        <v>3</v>
      </c>
    </row>
    <row r="1586" spans="1:6" x14ac:dyDescent="0.2">
      <c r="A1586" t="s">
        <v>4112</v>
      </c>
      <c r="B1586" t="s">
        <v>2404</v>
      </c>
      <c r="C1586" s="114">
        <v>44654</v>
      </c>
      <c r="D1586" s="114">
        <v>401768</v>
      </c>
      <c r="E1586" t="s">
        <v>741</v>
      </c>
      <c r="F1586">
        <v>3</v>
      </c>
    </row>
    <row r="1587" spans="1:6" x14ac:dyDescent="0.2">
      <c r="A1587" t="s">
        <v>2405</v>
      </c>
      <c r="B1587" t="s">
        <v>2406</v>
      </c>
      <c r="C1587" s="114">
        <v>44654</v>
      </c>
      <c r="D1587" s="114">
        <v>401768</v>
      </c>
      <c r="E1587" t="s">
        <v>741</v>
      </c>
      <c r="F1587">
        <v>3</v>
      </c>
    </row>
    <row r="1588" spans="1:6" x14ac:dyDescent="0.2">
      <c r="A1588" t="s">
        <v>2407</v>
      </c>
      <c r="B1588" t="s">
        <v>2408</v>
      </c>
      <c r="C1588" s="114">
        <v>44654</v>
      </c>
      <c r="D1588" s="114">
        <v>401768</v>
      </c>
      <c r="E1588" t="s">
        <v>741</v>
      </c>
      <c r="F1588">
        <v>3</v>
      </c>
    </row>
    <row r="1589" spans="1:6" x14ac:dyDescent="0.2">
      <c r="A1589" t="s">
        <v>4113</v>
      </c>
      <c r="B1589" t="s">
        <v>4114</v>
      </c>
      <c r="C1589" s="114">
        <v>44654</v>
      </c>
      <c r="D1589" s="114">
        <v>401768</v>
      </c>
      <c r="E1589" t="s">
        <v>741</v>
      </c>
      <c r="F1589">
        <v>3</v>
      </c>
    </row>
    <row r="1590" spans="1:6" x14ac:dyDescent="0.2">
      <c r="A1590" t="s">
        <v>2409</v>
      </c>
      <c r="B1590" t="s">
        <v>2410</v>
      </c>
      <c r="C1590" s="114">
        <v>44654</v>
      </c>
      <c r="D1590" s="114">
        <v>401768</v>
      </c>
      <c r="E1590" t="s">
        <v>741</v>
      </c>
      <c r="F1590">
        <v>3</v>
      </c>
    </row>
    <row r="1591" spans="1:6" x14ac:dyDescent="0.2">
      <c r="A1591" t="s">
        <v>2411</v>
      </c>
      <c r="B1591" t="s">
        <v>2412</v>
      </c>
      <c r="C1591" s="114">
        <v>44654</v>
      </c>
      <c r="D1591" s="114">
        <v>401768</v>
      </c>
      <c r="E1591" t="s">
        <v>741</v>
      </c>
      <c r="F1591">
        <v>3</v>
      </c>
    </row>
    <row r="1592" spans="1:6" x14ac:dyDescent="0.2">
      <c r="A1592" t="s">
        <v>4115</v>
      </c>
      <c r="B1592" t="s">
        <v>2412</v>
      </c>
      <c r="C1592" s="114">
        <v>44654</v>
      </c>
      <c r="D1592" s="114">
        <v>401768</v>
      </c>
      <c r="E1592" t="s">
        <v>741</v>
      </c>
      <c r="F1592">
        <v>3</v>
      </c>
    </row>
    <row r="1593" spans="1:6" x14ac:dyDescent="0.2">
      <c r="A1593" t="s">
        <v>2413</v>
      </c>
      <c r="B1593" t="s">
        <v>2414</v>
      </c>
      <c r="C1593" s="114">
        <v>44654</v>
      </c>
      <c r="D1593" s="114">
        <v>401768</v>
      </c>
      <c r="E1593" t="s">
        <v>741</v>
      </c>
      <c r="F1593">
        <v>3</v>
      </c>
    </row>
    <row r="1594" spans="1:6" x14ac:dyDescent="0.2">
      <c r="A1594" t="s">
        <v>2415</v>
      </c>
      <c r="B1594" t="s">
        <v>2416</v>
      </c>
      <c r="C1594" s="114">
        <v>44654</v>
      </c>
      <c r="D1594" s="114">
        <v>401768</v>
      </c>
      <c r="E1594" t="s">
        <v>741</v>
      </c>
      <c r="F1594">
        <v>3</v>
      </c>
    </row>
    <row r="1595" spans="1:6" x14ac:dyDescent="0.2">
      <c r="A1595" t="s">
        <v>4116</v>
      </c>
      <c r="B1595" t="s">
        <v>2416</v>
      </c>
      <c r="C1595" s="114">
        <v>44654</v>
      </c>
      <c r="D1595" s="114">
        <v>401768</v>
      </c>
      <c r="E1595" t="s">
        <v>741</v>
      </c>
      <c r="F1595">
        <v>3</v>
      </c>
    </row>
    <row r="1596" spans="1:6" x14ac:dyDescent="0.2">
      <c r="A1596" t="s">
        <v>2417</v>
      </c>
      <c r="B1596" t="s">
        <v>2416</v>
      </c>
      <c r="C1596" s="114">
        <v>44654</v>
      </c>
      <c r="D1596" s="114">
        <v>401768</v>
      </c>
      <c r="E1596" t="s">
        <v>741</v>
      </c>
      <c r="F1596">
        <v>3</v>
      </c>
    </row>
    <row r="1597" spans="1:6" x14ac:dyDescent="0.2">
      <c r="A1597" t="s">
        <v>2418</v>
      </c>
      <c r="B1597" t="s">
        <v>2419</v>
      </c>
      <c r="C1597" s="114">
        <v>44654</v>
      </c>
      <c r="D1597" s="114">
        <v>401768</v>
      </c>
      <c r="E1597" t="s">
        <v>741</v>
      </c>
      <c r="F1597">
        <v>3</v>
      </c>
    </row>
    <row r="1598" spans="1:6" x14ac:dyDescent="0.2">
      <c r="A1598" t="s">
        <v>4117</v>
      </c>
      <c r="B1598" t="s">
        <v>2419</v>
      </c>
      <c r="C1598" s="114">
        <v>44654</v>
      </c>
      <c r="D1598" s="114">
        <v>401768</v>
      </c>
      <c r="E1598" t="s">
        <v>741</v>
      </c>
      <c r="F1598">
        <v>3</v>
      </c>
    </row>
    <row r="1599" spans="1:6" x14ac:dyDescent="0.2">
      <c r="A1599" t="s">
        <v>2420</v>
      </c>
      <c r="B1599" t="s">
        <v>2421</v>
      </c>
      <c r="C1599" s="114">
        <v>44654</v>
      </c>
      <c r="D1599" s="114">
        <v>401768</v>
      </c>
      <c r="E1599" t="s">
        <v>741</v>
      </c>
      <c r="F1599">
        <v>3</v>
      </c>
    </row>
    <row r="1600" spans="1:6" x14ac:dyDescent="0.2">
      <c r="A1600" t="s">
        <v>2422</v>
      </c>
      <c r="B1600" t="s">
        <v>2423</v>
      </c>
      <c r="C1600" s="114">
        <v>44654</v>
      </c>
      <c r="D1600" s="114">
        <v>401768</v>
      </c>
      <c r="E1600" t="s">
        <v>741</v>
      </c>
      <c r="F1600">
        <v>3</v>
      </c>
    </row>
    <row r="1601" spans="1:6" x14ac:dyDescent="0.2">
      <c r="A1601" t="s">
        <v>4118</v>
      </c>
      <c r="B1601" t="s">
        <v>2423</v>
      </c>
      <c r="C1601" s="114">
        <v>44654</v>
      </c>
      <c r="D1601" s="114">
        <v>401768</v>
      </c>
      <c r="E1601" t="s">
        <v>741</v>
      </c>
      <c r="F1601">
        <v>3</v>
      </c>
    </row>
    <row r="1602" spans="1:6" x14ac:dyDescent="0.2">
      <c r="A1602" t="s">
        <v>2424</v>
      </c>
      <c r="B1602" t="s">
        <v>2423</v>
      </c>
      <c r="C1602" s="114">
        <v>44654</v>
      </c>
      <c r="D1602" s="114">
        <v>401768</v>
      </c>
      <c r="E1602" t="s">
        <v>741</v>
      </c>
      <c r="F1602">
        <v>3</v>
      </c>
    </row>
    <row r="1603" spans="1:6" x14ac:dyDescent="0.2">
      <c r="A1603" t="s">
        <v>2425</v>
      </c>
      <c r="B1603" t="s">
        <v>2426</v>
      </c>
      <c r="C1603" s="114">
        <v>44654</v>
      </c>
      <c r="D1603" s="114">
        <v>401768</v>
      </c>
      <c r="E1603" t="s">
        <v>741</v>
      </c>
      <c r="F1603">
        <v>3</v>
      </c>
    </row>
    <row r="1604" spans="1:6" x14ac:dyDescent="0.2">
      <c r="A1604" t="s">
        <v>4119</v>
      </c>
      <c r="B1604" t="s">
        <v>2426</v>
      </c>
      <c r="C1604" s="114">
        <v>44654</v>
      </c>
      <c r="D1604" s="114">
        <v>401768</v>
      </c>
      <c r="E1604" t="s">
        <v>741</v>
      </c>
      <c r="F1604">
        <v>3</v>
      </c>
    </row>
    <row r="1605" spans="1:6" x14ac:dyDescent="0.2">
      <c r="A1605" t="s">
        <v>2427</v>
      </c>
      <c r="B1605" t="s">
        <v>2428</v>
      </c>
      <c r="C1605" s="114">
        <v>44654</v>
      </c>
      <c r="D1605" s="114">
        <v>401768</v>
      </c>
      <c r="E1605" t="s">
        <v>741</v>
      </c>
      <c r="F1605">
        <v>3</v>
      </c>
    </row>
    <row r="1606" spans="1:6" x14ac:dyDescent="0.2">
      <c r="A1606" t="s">
        <v>2429</v>
      </c>
      <c r="B1606" t="s">
        <v>2430</v>
      </c>
      <c r="C1606" s="114">
        <v>44654</v>
      </c>
      <c r="D1606" s="114">
        <v>401768</v>
      </c>
      <c r="E1606" t="s">
        <v>741</v>
      </c>
      <c r="F1606">
        <v>3</v>
      </c>
    </row>
    <row r="1607" spans="1:6" x14ac:dyDescent="0.2">
      <c r="A1607" t="s">
        <v>4120</v>
      </c>
      <c r="B1607" t="s">
        <v>2430</v>
      </c>
      <c r="C1607" s="114">
        <v>44654</v>
      </c>
      <c r="D1607" s="114">
        <v>401768</v>
      </c>
      <c r="E1607" t="s">
        <v>741</v>
      </c>
      <c r="F1607">
        <v>3</v>
      </c>
    </row>
    <row r="1608" spans="1:6" x14ac:dyDescent="0.2">
      <c r="A1608" t="s">
        <v>2431</v>
      </c>
      <c r="B1608" t="s">
        <v>2430</v>
      </c>
      <c r="C1608" s="114">
        <v>44654</v>
      </c>
      <c r="D1608" s="114">
        <v>401768</v>
      </c>
      <c r="E1608" t="s">
        <v>741</v>
      </c>
      <c r="F1608">
        <v>3</v>
      </c>
    </row>
    <row r="1609" spans="1:6" x14ac:dyDescent="0.2">
      <c r="A1609" t="s">
        <v>2432</v>
      </c>
      <c r="B1609" t="s">
        <v>2433</v>
      </c>
      <c r="C1609" s="114">
        <v>44654</v>
      </c>
      <c r="D1609" s="114">
        <v>401768</v>
      </c>
      <c r="E1609" t="s">
        <v>741</v>
      </c>
      <c r="F1609">
        <v>3</v>
      </c>
    </row>
    <row r="1610" spans="1:6" x14ac:dyDescent="0.2">
      <c r="A1610" t="s">
        <v>4121</v>
      </c>
      <c r="B1610" t="s">
        <v>2433</v>
      </c>
      <c r="C1610" s="114">
        <v>44654</v>
      </c>
      <c r="D1610" s="114">
        <v>401768</v>
      </c>
      <c r="E1610" t="s">
        <v>741</v>
      </c>
      <c r="F1610">
        <v>3</v>
      </c>
    </row>
    <row r="1611" spans="1:6" x14ac:dyDescent="0.2">
      <c r="A1611" t="s">
        <v>2434</v>
      </c>
      <c r="B1611" t="s">
        <v>2435</v>
      </c>
      <c r="C1611" s="114">
        <v>44654</v>
      </c>
      <c r="D1611" s="114">
        <v>401768</v>
      </c>
      <c r="E1611" t="s">
        <v>741</v>
      </c>
      <c r="F1611">
        <v>3</v>
      </c>
    </row>
    <row r="1612" spans="1:6" x14ac:dyDescent="0.2">
      <c r="A1612" t="s">
        <v>4122</v>
      </c>
      <c r="B1612" t="s">
        <v>2435</v>
      </c>
      <c r="C1612" s="114">
        <v>44654</v>
      </c>
      <c r="D1612" s="114">
        <v>401768</v>
      </c>
      <c r="E1612" t="s">
        <v>741</v>
      </c>
      <c r="F1612">
        <v>3</v>
      </c>
    </row>
    <row r="1613" spans="1:6" x14ac:dyDescent="0.2">
      <c r="A1613" t="s">
        <v>2436</v>
      </c>
      <c r="B1613" t="s">
        <v>2437</v>
      </c>
      <c r="C1613" s="114">
        <v>44654</v>
      </c>
      <c r="D1613" s="114">
        <v>401768</v>
      </c>
      <c r="E1613" t="s">
        <v>741</v>
      </c>
      <c r="F1613">
        <v>3</v>
      </c>
    </row>
    <row r="1614" spans="1:6" x14ac:dyDescent="0.2">
      <c r="A1614" t="s">
        <v>4123</v>
      </c>
      <c r="B1614" t="s">
        <v>2437</v>
      </c>
      <c r="C1614" s="114">
        <v>44654</v>
      </c>
      <c r="D1614" s="114">
        <v>401768</v>
      </c>
      <c r="E1614" t="s">
        <v>741</v>
      </c>
      <c r="F1614">
        <v>3</v>
      </c>
    </row>
    <row r="1615" spans="1:6" x14ac:dyDescent="0.2">
      <c r="A1615" t="s">
        <v>2438</v>
      </c>
      <c r="B1615" t="s">
        <v>2439</v>
      </c>
      <c r="C1615" s="114">
        <v>44654</v>
      </c>
      <c r="D1615" s="114">
        <v>401768</v>
      </c>
      <c r="E1615" t="s">
        <v>741</v>
      </c>
      <c r="F1615">
        <v>3</v>
      </c>
    </row>
    <row r="1616" spans="1:6" x14ac:dyDescent="0.2">
      <c r="A1616" t="s">
        <v>2440</v>
      </c>
      <c r="B1616" t="s">
        <v>2441</v>
      </c>
      <c r="C1616" s="114">
        <v>44654</v>
      </c>
      <c r="D1616" s="114">
        <v>401768</v>
      </c>
      <c r="E1616" t="s">
        <v>743</v>
      </c>
      <c r="F1616">
        <v>5</v>
      </c>
    </row>
    <row r="1617" spans="1:6" x14ac:dyDescent="0.2">
      <c r="A1617" t="s">
        <v>2440</v>
      </c>
      <c r="B1617" t="s">
        <v>2441</v>
      </c>
      <c r="C1617" s="114">
        <v>44654</v>
      </c>
      <c r="D1617" s="114">
        <v>401768</v>
      </c>
      <c r="E1617" t="s">
        <v>741</v>
      </c>
      <c r="F1617">
        <v>3</v>
      </c>
    </row>
    <row r="1618" spans="1:6" x14ac:dyDescent="0.2">
      <c r="A1618" t="s">
        <v>2440</v>
      </c>
      <c r="B1618" t="s">
        <v>2441</v>
      </c>
      <c r="C1618" s="114">
        <v>44654</v>
      </c>
      <c r="D1618" s="114">
        <v>401768</v>
      </c>
      <c r="E1618" t="s">
        <v>741</v>
      </c>
      <c r="F1618">
        <v>3</v>
      </c>
    </row>
    <row r="1619" spans="1:6" x14ac:dyDescent="0.2">
      <c r="A1619" t="s">
        <v>4124</v>
      </c>
      <c r="B1619" t="s">
        <v>4125</v>
      </c>
      <c r="C1619" s="114">
        <v>44654</v>
      </c>
      <c r="D1619" s="114">
        <v>401768</v>
      </c>
      <c r="E1619" t="s">
        <v>741</v>
      </c>
      <c r="F1619">
        <v>3</v>
      </c>
    </row>
    <row r="1620" spans="1:6" x14ac:dyDescent="0.2">
      <c r="A1620" t="s">
        <v>4124</v>
      </c>
      <c r="B1620" t="s">
        <v>4125</v>
      </c>
      <c r="C1620" s="114">
        <v>44654</v>
      </c>
      <c r="D1620" s="114">
        <v>401768</v>
      </c>
      <c r="E1620" t="s">
        <v>741</v>
      </c>
      <c r="F1620">
        <v>3</v>
      </c>
    </row>
    <row r="1621" spans="1:6" x14ac:dyDescent="0.2">
      <c r="A1621" t="s">
        <v>2442</v>
      </c>
      <c r="B1621" t="s">
        <v>2443</v>
      </c>
      <c r="C1621" s="114">
        <v>44654</v>
      </c>
      <c r="D1621" s="114">
        <v>401768</v>
      </c>
      <c r="E1621" t="s">
        <v>741</v>
      </c>
      <c r="F1621">
        <v>3</v>
      </c>
    </row>
    <row r="1622" spans="1:6" x14ac:dyDescent="0.2">
      <c r="A1622" t="s">
        <v>2444</v>
      </c>
      <c r="B1622" t="s">
        <v>2445</v>
      </c>
      <c r="C1622" s="114">
        <v>44654</v>
      </c>
      <c r="D1622" s="114">
        <v>401768</v>
      </c>
      <c r="E1622" t="s">
        <v>741</v>
      </c>
      <c r="F1622">
        <v>3</v>
      </c>
    </row>
    <row r="1623" spans="1:6" x14ac:dyDescent="0.2">
      <c r="A1623" t="s">
        <v>2444</v>
      </c>
      <c r="B1623" t="s">
        <v>2445</v>
      </c>
      <c r="C1623" s="114">
        <v>44654</v>
      </c>
      <c r="D1623" s="114">
        <v>401768</v>
      </c>
      <c r="E1623" t="s">
        <v>743</v>
      </c>
      <c r="F1623">
        <v>5</v>
      </c>
    </row>
    <row r="1624" spans="1:6" x14ac:dyDescent="0.2">
      <c r="A1624" t="s">
        <v>2444</v>
      </c>
      <c r="B1624" t="s">
        <v>2445</v>
      </c>
      <c r="C1624" s="114">
        <v>44654</v>
      </c>
      <c r="D1624" s="114">
        <v>401768</v>
      </c>
      <c r="E1624" t="s">
        <v>741</v>
      </c>
      <c r="F1624">
        <v>3</v>
      </c>
    </row>
    <row r="1625" spans="1:6" x14ac:dyDescent="0.2">
      <c r="A1625" t="s">
        <v>4126</v>
      </c>
      <c r="B1625" t="s">
        <v>4127</v>
      </c>
      <c r="C1625" s="114">
        <v>44654</v>
      </c>
      <c r="D1625" s="114">
        <v>401768</v>
      </c>
      <c r="E1625" t="s">
        <v>741</v>
      </c>
      <c r="F1625">
        <v>3</v>
      </c>
    </row>
    <row r="1626" spans="1:6" x14ac:dyDescent="0.2">
      <c r="A1626" t="s">
        <v>4126</v>
      </c>
      <c r="B1626" t="s">
        <v>4127</v>
      </c>
      <c r="C1626" s="114">
        <v>44654</v>
      </c>
      <c r="D1626" s="114">
        <v>401768</v>
      </c>
      <c r="E1626" t="s">
        <v>741</v>
      </c>
      <c r="F1626">
        <v>3</v>
      </c>
    </row>
    <row r="1627" spans="1:6" x14ac:dyDescent="0.2">
      <c r="A1627" t="s">
        <v>2446</v>
      </c>
      <c r="B1627" t="s">
        <v>2447</v>
      </c>
      <c r="C1627" s="114">
        <v>44654</v>
      </c>
      <c r="D1627" s="114">
        <v>401768</v>
      </c>
      <c r="E1627" t="s">
        <v>741</v>
      </c>
      <c r="F1627">
        <v>3</v>
      </c>
    </row>
    <row r="1628" spans="1:6" x14ac:dyDescent="0.2">
      <c r="A1628" t="s">
        <v>2448</v>
      </c>
      <c r="B1628" t="s">
        <v>2449</v>
      </c>
      <c r="C1628" s="114">
        <v>44654</v>
      </c>
      <c r="D1628" s="114">
        <v>401768</v>
      </c>
      <c r="E1628" t="s">
        <v>741</v>
      </c>
      <c r="F1628">
        <v>3</v>
      </c>
    </row>
    <row r="1629" spans="1:6" x14ac:dyDescent="0.2">
      <c r="A1629" t="s">
        <v>2448</v>
      </c>
      <c r="B1629" t="s">
        <v>2449</v>
      </c>
      <c r="C1629" s="114">
        <v>44654</v>
      </c>
      <c r="D1629" s="114">
        <v>401768</v>
      </c>
      <c r="E1629" t="s">
        <v>741</v>
      </c>
      <c r="F1629">
        <v>3</v>
      </c>
    </row>
    <row r="1630" spans="1:6" x14ac:dyDescent="0.2">
      <c r="A1630" t="s">
        <v>2448</v>
      </c>
      <c r="B1630" t="s">
        <v>2449</v>
      </c>
      <c r="C1630" s="114">
        <v>44654</v>
      </c>
      <c r="D1630" s="114">
        <v>401768</v>
      </c>
      <c r="E1630" t="s">
        <v>743</v>
      </c>
      <c r="F1630">
        <v>5</v>
      </c>
    </row>
    <row r="1631" spans="1:6" x14ac:dyDescent="0.2">
      <c r="A1631" t="s">
        <v>4128</v>
      </c>
      <c r="B1631" t="s">
        <v>2449</v>
      </c>
      <c r="C1631" s="114">
        <v>44654</v>
      </c>
      <c r="D1631" s="114">
        <v>401768</v>
      </c>
      <c r="E1631" t="s">
        <v>741</v>
      </c>
      <c r="F1631">
        <v>3</v>
      </c>
    </row>
    <row r="1632" spans="1:6" x14ac:dyDescent="0.2">
      <c r="A1632" t="s">
        <v>4128</v>
      </c>
      <c r="B1632" t="s">
        <v>2449</v>
      </c>
      <c r="C1632" s="114">
        <v>44654</v>
      </c>
      <c r="D1632" s="114">
        <v>401768</v>
      </c>
      <c r="E1632" t="s">
        <v>741</v>
      </c>
      <c r="F1632">
        <v>3</v>
      </c>
    </row>
    <row r="1633" spans="1:6" x14ac:dyDescent="0.2">
      <c r="A1633" t="s">
        <v>2450</v>
      </c>
      <c r="B1633" t="s">
        <v>2449</v>
      </c>
      <c r="C1633" s="114">
        <v>44654</v>
      </c>
      <c r="D1633" s="114">
        <v>401768</v>
      </c>
      <c r="E1633" t="s">
        <v>741</v>
      </c>
      <c r="F1633">
        <v>3</v>
      </c>
    </row>
    <row r="1634" spans="1:6" x14ac:dyDescent="0.2">
      <c r="A1634" t="s">
        <v>2451</v>
      </c>
      <c r="B1634" t="s">
        <v>2452</v>
      </c>
      <c r="C1634" s="114">
        <v>44654</v>
      </c>
      <c r="D1634" s="114">
        <v>401768</v>
      </c>
      <c r="E1634" t="s">
        <v>741</v>
      </c>
      <c r="F1634">
        <v>3</v>
      </c>
    </row>
    <row r="1635" spans="1:6" x14ac:dyDescent="0.2">
      <c r="A1635" t="s">
        <v>2451</v>
      </c>
      <c r="B1635" t="s">
        <v>2452</v>
      </c>
      <c r="C1635" s="114">
        <v>44654</v>
      </c>
      <c r="D1635" s="114">
        <v>401768</v>
      </c>
      <c r="E1635" t="s">
        <v>743</v>
      </c>
      <c r="F1635">
        <v>5</v>
      </c>
    </row>
    <row r="1636" spans="1:6" x14ac:dyDescent="0.2">
      <c r="A1636" t="s">
        <v>2451</v>
      </c>
      <c r="B1636" t="s">
        <v>2452</v>
      </c>
      <c r="C1636" s="114">
        <v>44654</v>
      </c>
      <c r="D1636" s="114">
        <v>401768</v>
      </c>
      <c r="E1636" t="s">
        <v>741</v>
      </c>
      <c r="F1636">
        <v>3</v>
      </c>
    </row>
    <row r="1637" spans="1:6" x14ac:dyDescent="0.2">
      <c r="A1637" t="s">
        <v>4129</v>
      </c>
      <c r="B1637" t="s">
        <v>2452</v>
      </c>
      <c r="C1637" s="114">
        <v>44654</v>
      </c>
      <c r="D1637" s="114">
        <v>401768</v>
      </c>
      <c r="E1637" t="s">
        <v>741</v>
      </c>
      <c r="F1637">
        <v>3</v>
      </c>
    </row>
    <row r="1638" spans="1:6" x14ac:dyDescent="0.2">
      <c r="A1638" t="s">
        <v>4129</v>
      </c>
      <c r="B1638" t="s">
        <v>2452</v>
      </c>
      <c r="C1638" s="114">
        <v>44654</v>
      </c>
      <c r="D1638" s="114">
        <v>401768</v>
      </c>
      <c r="E1638" t="s">
        <v>741</v>
      </c>
      <c r="F1638">
        <v>3</v>
      </c>
    </row>
    <row r="1639" spans="1:6" x14ac:dyDescent="0.2">
      <c r="A1639" t="s">
        <v>2453</v>
      </c>
      <c r="B1639" t="s">
        <v>2454</v>
      </c>
      <c r="C1639" s="114">
        <v>44654</v>
      </c>
      <c r="D1639" s="114">
        <v>401768</v>
      </c>
      <c r="E1639" t="s">
        <v>741</v>
      </c>
      <c r="F1639">
        <v>3</v>
      </c>
    </row>
    <row r="1640" spans="1:6" x14ac:dyDescent="0.2">
      <c r="A1640" t="s">
        <v>2455</v>
      </c>
      <c r="B1640" t="s">
        <v>2456</v>
      </c>
      <c r="C1640" s="114">
        <v>44654</v>
      </c>
      <c r="D1640" s="114">
        <v>401768</v>
      </c>
      <c r="E1640" t="s">
        <v>741</v>
      </c>
      <c r="F1640">
        <v>3</v>
      </c>
    </row>
    <row r="1641" spans="1:6" x14ac:dyDescent="0.2">
      <c r="A1641" t="s">
        <v>2455</v>
      </c>
      <c r="B1641" t="s">
        <v>2456</v>
      </c>
      <c r="C1641" s="114">
        <v>44654</v>
      </c>
      <c r="D1641" s="114">
        <v>401768</v>
      </c>
      <c r="E1641" t="s">
        <v>741</v>
      </c>
      <c r="F1641">
        <v>3</v>
      </c>
    </row>
    <row r="1642" spans="1:6" x14ac:dyDescent="0.2">
      <c r="A1642" t="s">
        <v>2455</v>
      </c>
      <c r="B1642" t="s">
        <v>2456</v>
      </c>
      <c r="C1642" s="114">
        <v>44654</v>
      </c>
      <c r="D1642" s="114">
        <v>401768</v>
      </c>
      <c r="E1642" t="s">
        <v>743</v>
      </c>
      <c r="F1642">
        <v>5</v>
      </c>
    </row>
    <row r="1643" spans="1:6" x14ac:dyDescent="0.2">
      <c r="A1643" t="s">
        <v>4130</v>
      </c>
      <c r="B1643" t="s">
        <v>4131</v>
      </c>
      <c r="C1643" s="114">
        <v>44654</v>
      </c>
      <c r="D1643" s="114">
        <v>401768</v>
      </c>
      <c r="E1643" t="s">
        <v>741</v>
      </c>
      <c r="F1643">
        <v>3</v>
      </c>
    </row>
    <row r="1644" spans="1:6" x14ac:dyDescent="0.2">
      <c r="A1644" t="s">
        <v>4130</v>
      </c>
      <c r="B1644" t="s">
        <v>4131</v>
      </c>
      <c r="C1644" s="114">
        <v>44654</v>
      </c>
      <c r="D1644" s="114">
        <v>401768</v>
      </c>
      <c r="E1644" t="s">
        <v>741</v>
      </c>
      <c r="F1644">
        <v>3</v>
      </c>
    </row>
    <row r="1645" spans="1:6" x14ac:dyDescent="0.2">
      <c r="A1645" t="s">
        <v>2457</v>
      </c>
      <c r="B1645" t="s">
        <v>2458</v>
      </c>
      <c r="C1645" s="114">
        <v>44654</v>
      </c>
      <c r="D1645" s="114">
        <v>401768</v>
      </c>
      <c r="E1645" t="s">
        <v>741</v>
      </c>
      <c r="F1645">
        <v>3</v>
      </c>
    </row>
    <row r="1646" spans="1:6" x14ac:dyDescent="0.2">
      <c r="A1646" t="s">
        <v>2459</v>
      </c>
      <c r="B1646" t="s">
        <v>2460</v>
      </c>
      <c r="C1646" s="114">
        <v>44654</v>
      </c>
      <c r="D1646" s="114">
        <v>401768</v>
      </c>
      <c r="E1646" t="s">
        <v>741</v>
      </c>
      <c r="F1646">
        <v>3</v>
      </c>
    </row>
    <row r="1647" spans="1:6" x14ac:dyDescent="0.2">
      <c r="A1647" t="s">
        <v>2459</v>
      </c>
      <c r="B1647" t="s">
        <v>2460</v>
      </c>
      <c r="C1647" s="114">
        <v>44654</v>
      </c>
      <c r="D1647" s="114">
        <v>401768</v>
      </c>
      <c r="E1647" t="s">
        <v>741</v>
      </c>
      <c r="F1647">
        <v>3</v>
      </c>
    </row>
    <row r="1648" spans="1:6" x14ac:dyDescent="0.2">
      <c r="A1648" t="s">
        <v>2459</v>
      </c>
      <c r="B1648" t="s">
        <v>2460</v>
      </c>
      <c r="C1648" s="114">
        <v>44654</v>
      </c>
      <c r="D1648" s="114">
        <v>401768</v>
      </c>
      <c r="E1648" t="s">
        <v>743</v>
      </c>
      <c r="F1648">
        <v>5</v>
      </c>
    </row>
    <row r="1649" spans="1:6" x14ac:dyDescent="0.2">
      <c r="A1649" t="s">
        <v>4132</v>
      </c>
      <c r="B1649" t="s">
        <v>4133</v>
      </c>
      <c r="C1649" s="114">
        <v>44654</v>
      </c>
      <c r="D1649" s="114">
        <v>401768</v>
      </c>
      <c r="E1649" t="s">
        <v>741</v>
      </c>
      <c r="F1649">
        <v>3</v>
      </c>
    </row>
    <row r="1650" spans="1:6" x14ac:dyDescent="0.2">
      <c r="A1650" t="s">
        <v>4132</v>
      </c>
      <c r="B1650" t="s">
        <v>4133</v>
      </c>
      <c r="C1650" s="114">
        <v>44654</v>
      </c>
      <c r="D1650" s="114">
        <v>401768</v>
      </c>
      <c r="E1650" t="s">
        <v>741</v>
      </c>
      <c r="F1650">
        <v>3</v>
      </c>
    </row>
    <row r="1651" spans="1:6" x14ac:dyDescent="0.2">
      <c r="A1651" t="s">
        <v>2461</v>
      </c>
      <c r="B1651" t="s">
        <v>2462</v>
      </c>
      <c r="C1651" s="114">
        <v>44654</v>
      </c>
      <c r="D1651" s="114">
        <v>401768</v>
      </c>
      <c r="E1651" t="s">
        <v>741</v>
      </c>
      <c r="F1651">
        <v>3</v>
      </c>
    </row>
    <row r="1652" spans="1:6" x14ac:dyDescent="0.2">
      <c r="A1652" t="s">
        <v>2463</v>
      </c>
      <c r="B1652" t="s">
        <v>2464</v>
      </c>
      <c r="C1652" s="114">
        <v>44654</v>
      </c>
      <c r="D1652" s="114">
        <v>401768</v>
      </c>
      <c r="E1652" t="s">
        <v>741</v>
      </c>
      <c r="F1652">
        <v>3</v>
      </c>
    </row>
    <row r="1653" spans="1:6" x14ac:dyDescent="0.2">
      <c r="A1653" t="s">
        <v>2463</v>
      </c>
      <c r="B1653" t="s">
        <v>2464</v>
      </c>
      <c r="C1653" s="114">
        <v>44654</v>
      </c>
      <c r="D1653" s="114">
        <v>401768</v>
      </c>
      <c r="E1653" t="s">
        <v>741</v>
      </c>
      <c r="F1653">
        <v>3</v>
      </c>
    </row>
    <row r="1654" spans="1:6" x14ac:dyDescent="0.2">
      <c r="A1654" t="s">
        <v>2463</v>
      </c>
      <c r="B1654" t="s">
        <v>2464</v>
      </c>
      <c r="C1654" s="114">
        <v>44654</v>
      </c>
      <c r="D1654" s="114">
        <v>401768</v>
      </c>
      <c r="E1654" t="s">
        <v>743</v>
      </c>
      <c r="F1654">
        <v>5</v>
      </c>
    </row>
    <row r="1655" spans="1:6" x14ac:dyDescent="0.2">
      <c r="A1655" t="s">
        <v>4134</v>
      </c>
      <c r="B1655" t="s">
        <v>4135</v>
      </c>
      <c r="C1655" s="114">
        <v>44654</v>
      </c>
      <c r="D1655" s="114">
        <v>401768</v>
      </c>
      <c r="E1655" t="s">
        <v>741</v>
      </c>
      <c r="F1655">
        <v>3</v>
      </c>
    </row>
    <row r="1656" spans="1:6" x14ac:dyDescent="0.2">
      <c r="A1656" t="s">
        <v>4134</v>
      </c>
      <c r="B1656" t="s">
        <v>4135</v>
      </c>
      <c r="C1656" s="114">
        <v>44654</v>
      </c>
      <c r="D1656" s="114">
        <v>401768</v>
      </c>
      <c r="E1656" t="s">
        <v>741</v>
      </c>
      <c r="F1656">
        <v>3</v>
      </c>
    </row>
    <row r="1657" spans="1:6" x14ac:dyDescent="0.2">
      <c r="A1657" t="s">
        <v>2465</v>
      </c>
      <c r="B1657" t="s">
        <v>2466</v>
      </c>
      <c r="C1657" s="114">
        <v>44654</v>
      </c>
      <c r="D1657" s="114">
        <v>401768</v>
      </c>
      <c r="E1657" t="s">
        <v>741</v>
      </c>
      <c r="F1657">
        <v>3</v>
      </c>
    </row>
    <row r="1658" spans="1:6" x14ac:dyDescent="0.2">
      <c r="A1658" t="s">
        <v>2467</v>
      </c>
      <c r="B1658" t="s">
        <v>2468</v>
      </c>
      <c r="C1658" s="114">
        <v>44654</v>
      </c>
      <c r="D1658" s="114">
        <v>401768</v>
      </c>
      <c r="E1658" t="s">
        <v>741</v>
      </c>
      <c r="F1658">
        <v>3</v>
      </c>
    </row>
    <row r="1659" spans="1:6" x14ac:dyDescent="0.2">
      <c r="A1659" t="s">
        <v>2467</v>
      </c>
      <c r="B1659" t="s">
        <v>2468</v>
      </c>
      <c r="C1659" s="114">
        <v>44654</v>
      </c>
      <c r="D1659" s="114">
        <v>401768</v>
      </c>
      <c r="E1659" t="s">
        <v>741</v>
      </c>
      <c r="F1659">
        <v>3</v>
      </c>
    </row>
    <row r="1660" spans="1:6" x14ac:dyDescent="0.2">
      <c r="A1660" t="s">
        <v>2467</v>
      </c>
      <c r="B1660" t="s">
        <v>2468</v>
      </c>
      <c r="C1660" s="114">
        <v>44654</v>
      </c>
      <c r="D1660" s="114">
        <v>401768</v>
      </c>
      <c r="E1660" t="s">
        <v>743</v>
      </c>
      <c r="F1660">
        <v>5</v>
      </c>
    </row>
    <row r="1661" spans="1:6" x14ac:dyDescent="0.2">
      <c r="A1661" t="s">
        <v>4136</v>
      </c>
      <c r="B1661" t="s">
        <v>2468</v>
      </c>
      <c r="C1661" s="114">
        <v>44654</v>
      </c>
      <c r="D1661" s="114">
        <v>401768</v>
      </c>
      <c r="E1661" t="s">
        <v>741</v>
      </c>
      <c r="F1661">
        <v>3</v>
      </c>
    </row>
    <row r="1662" spans="1:6" x14ac:dyDescent="0.2">
      <c r="A1662" t="s">
        <v>4136</v>
      </c>
      <c r="B1662" t="s">
        <v>2468</v>
      </c>
      <c r="C1662" s="114">
        <v>44654</v>
      </c>
      <c r="D1662" s="114">
        <v>401768</v>
      </c>
      <c r="E1662" t="s">
        <v>741</v>
      </c>
      <c r="F1662">
        <v>3</v>
      </c>
    </row>
    <row r="1663" spans="1:6" x14ac:dyDescent="0.2">
      <c r="A1663" t="s">
        <v>2469</v>
      </c>
      <c r="B1663" t="s">
        <v>2470</v>
      </c>
      <c r="C1663" s="114">
        <v>44654</v>
      </c>
      <c r="D1663" s="114">
        <v>401768</v>
      </c>
      <c r="E1663" t="s">
        <v>741</v>
      </c>
      <c r="F1663">
        <v>3</v>
      </c>
    </row>
    <row r="1664" spans="1:6" x14ac:dyDescent="0.2">
      <c r="A1664" t="s">
        <v>2469</v>
      </c>
      <c r="B1664" t="s">
        <v>2470</v>
      </c>
      <c r="C1664" s="114">
        <v>44654</v>
      </c>
      <c r="D1664" s="114">
        <v>401768</v>
      </c>
      <c r="E1664" t="s">
        <v>741</v>
      </c>
      <c r="F1664">
        <v>3</v>
      </c>
    </row>
    <row r="1665" spans="1:6" x14ac:dyDescent="0.2">
      <c r="A1665" t="s">
        <v>2469</v>
      </c>
      <c r="B1665" t="s">
        <v>2470</v>
      </c>
      <c r="C1665" s="114">
        <v>44654</v>
      </c>
      <c r="D1665" s="114">
        <v>401768</v>
      </c>
      <c r="E1665" t="s">
        <v>743</v>
      </c>
      <c r="F1665">
        <v>5</v>
      </c>
    </row>
    <row r="1666" spans="1:6" x14ac:dyDescent="0.2">
      <c r="A1666" t="s">
        <v>4137</v>
      </c>
      <c r="B1666" t="s">
        <v>2470</v>
      </c>
      <c r="C1666" s="114">
        <v>44654</v>
      </c>
      <c r="D1666" s="114">
        <v>401768</v>
      </c>
      <c r="E1666" t="s">
        <v>741</v>
      </c>
      <c r="F1666">
        <v>3</v>
      </c>
    </row>
    <row r="1667" spans="1:6" x14ac:dyDescent="0.2">
      <c r="A1667" t="s">
        <v>4137</v>
      </c>
      <c r="B1667" t="s">
        <v>2470</v>
      </c>
      <c r="C1667" s="114">
        <v>44654</v>
      </c>
      <c r="D1667" s="114">
        <v>401768</v>
      </c>
      <c r="E1667" t="s">
        <v>741</v>
      </c>
      <c r="F1667">
        <v>3</v>
      </c>
    </row>
    <row r="1668" spans="1:6" x14ac:dyDescent="0.2">
      <c r="A1668" t="s">
        <v>2471</v>
      </c>
      <c r="B1668" t="s">
        <v>2472</v>
      </c>
      <c r="C1668" s="114">
        <v>44654</v>
      </c>
      <c r="D1668" s="114">
        <v>401768</v>
      </c>
      <c r="E1668" t="s">
        <v>741</v>
      </c>
      <c r="F1668">
        <v>3</v>
      </c>
    </row>
    <row r="1669" spans="1:6" x14ac:dyDescent="0.2">
      <c r="A1669" t="s">
        <v>2471</v>
      </c>
      <c r="B1669" t="s">
        <v>2472</v>
      </c>
      <c r="C1669" s="114">
        <v>44654</v>
      </c>
      <c r="D1669" s="114">
        <v>401768</v>
      </c>
      <c r="E1669" t="s">
        <v>741</v>
      </c>
      <c r="F1669">
        <v>3</v>
      </c>
    </row>
    <row r="1670" spans="1:6" x14ac:dyDescent="0.2">
      <c r="A1670" t="s">
        <v>2471</v>
      </c>
      <c r="B1670" t="s">
        <v>2472</v>
      </c>
      <c r="C1670" s="114">
        <v>44654</v>
      </c>
      <c r="D1670" s="114">
        <v>401768</v>
      </c>
      <c r="E1670" t="s">
        <v>743</v>
      </c>
      <c r="F1670">
        <v>5</v>
      </c>
    </row>
    <row r="1671" spans="1:6" x14ac:dyDescent="0.2">
      <c r="A1671" t="s">
        <v>4138</v>
      </c>
      <c r="B1671" t="s">
        <v>2472</v>
      </c>
      <c r="C1671" s="114">
        <v>44654</v>
      </c>
      <c r="D1671" s="114">
        <v>401768</v>
      </c>
      <c r="E1671" t="s">
        <v>741</v>
      </c>
      <c r="F1671">
        <v>3</v>
      </c>
    </row>
    <row r="1672" spans="1:6" x14ac:dyDescent="0.2">
      <c r="A1672" t="s">
        <v>4138</v>
      </c>
      <c r="B1672" t="s">
        <v>2472</v>
      </c>
      <c r="C1672" s="114">
        <v>44654</v>
      </c>
      <c r="D1672" s="114">
        <v>401768</v>
      </c>
      <c r="E1672" t="s">
        <v>741</v>
      </c>
      <c r="F1672">
        <v>3</v>
      </c>
    </row>
    <row r="1673" spans="1:6" x14ac:dyDescent="0.2">
      <c r="A1673" t="s">
        <v>2473</v>
      </c>
      <c r="B1673" t="s">
        <v>2474</v>
      </c>
      <c r="C1673" s="114">
        <v>44654</v>
      </c>
      <c r="D1673" s="114">
        <v>401768</v>
      </c>
      <c r="E1673" t="s">
        <v>741</v>
      </c>
      <c r="F1673">
        <v>3</v>
      </c>
    </row>
    <row r="1674" spans="1:6" x14ac:dyDescent="0.2">
      <c r="A1674" t="s">
        <v>2475</v>
      </c>
      <c r="B1674" t="s">
        <v>2476</v>
      </c>
      <c r="C1674" s="114">
        <v>44654</v>
      </c>
      <c r="D1674" s="114">
        <v>401768</v>
      </c>
      <c r="E1674" t="s">
        <v>743</v>
      </c>
      <c r="F1674">
        <v>5</v>
      </c>
    </row>
    <row r="1675" spans="1:6" x14ac:dyDescent="0.2">
      <c r="A1675" t="s">
        <v>2475</v>
      </c>
      <c r="B1675" t="s">
        <v>2476</v>
      </c>
      <c r="C1675" s="114">
        <v>44654</v>
      </c>
      <c r="D1675" s="114">
        <v>401768</v>
      </c>
      <c r="E1675" t="s">
        <v>741</v>
      </c>
      <c r="F1675">
        <v>3</v>
      </c>
    </row>
    <row r="1676" spans="1:6" x14ac:dyDescent="0.2">
      <c r="A1676" t="s">
        <v>2475</v>
      </c>
      <c r="B1676" t="s">
        <v>2476</v>
      </c>
      <c r="C1676" s="114">
        <v>44654</v>
      </c>
      <c r="D1676" s="114">
        <v>401768</v>
      </c>
      <c r="E1676" t="s">
        <v>741</v>
      </c>
      <c r="F1676">
        <v>3</v>
      </c>
    </row>
    <row r="1677" spans="1:6" x14ac:dyDescent="0.2">
      <c r="A1677" t="s">
        <v>4139</v>
      </c>
      <c r="B1677" t="s">
        <v>2476</v>
      </c>
      <c r="C1677" s="114">
        <v>44654</v>
      </c>
      <c r="D1677" s="114">
        <v>401768</v>
      </c>
      <c r="E1677" t="s">
        <v>741</v>
      </c>
      <c r="F1677">
        <v>3</v>
      </c>
    </row>
    <row r="1678" spans="1:6" x14ac:dyDescent="0.2">
      <c r="A1678" t="s">
        <v>4139</v>
      </c>
      <c r="B1678" t="s">
        <v>2476</v>
      </c>
      <c r="C1678" s="114">
        <v>44654</v>
      </c>
      <c r="D1678" s="114">
        <v>401768</v>
      </c>
      <c r="E1678" t="s">
        <v>741</v>
      </c>
      <c r="F1678">
        <v>3</v>
      </c>
    </row>
    <row r="1679" spans="1:6" x14ac:dyDescent="0.2">
      <c r="A1679" t="s">
        <v>2477</v>
      </c>
      <c r="B1679" t="s">
        <v>2476</v>
      </c>
      <c r="C1679" s="114">
        <v>44654</v>
      </c>
      <c r="D1679" s="114">
        <v>401768</v>
      </c>
      <c r="E1679" t="s">
        <v>741</v>
      </c>
      <c r="F1679">
        <v>3</v>
      </c>
    </row>
    <row r="1680" spans="1:6" x14ac:dyDescent="0.2">
      <c r="A1680" t="s">
        <v>2478</v>
      </c>
      <c r="B1680" t="s">
        <v>2479</v>
      </c>
      <c r="C1680" s="114">
        <v>44654</v>
      </c>
      <c r="D1680" s="114">
        <v>401768</v>
      </c>
      <c r="E1680" t="s">
        <v>741</v>
      </c>
      <c r="F1680">
        <v>3</v>
      </c>
    </row>
    <row r="1681" spans="1:6" x14ac:dyDescent="0.2">
      <c r="A1681" t="s">
        <v>2478</v>
      </c>
      <c r="B1681" t="s">
        <v>2479</v>
      </c>
      <c r="C1681" s="114">
        <v>44654</v>
      </c>
      <c r="D1681" s="114">
        <v>401768</v>
      </c>
      <c r="E1681" t="s">
        <v>743</v>
      </c>
      <c r="F1681">
        <v>5</v>
      </c>
    </row>
    <row r="1682" spans="1:6" x14ac:dyDescent="0.2">
      <c r="A1682" t="s">
        <v>2478</v>
      </c>
      <c r="B1682" t="s">
        <v>2479</v>
      </c>
      <c r="C1682" s="114">
        <v>44654</v>
      </c>
      <c r="D1682" s="114">
        <v>401768</v>
      </c>
      <c r="E1682" t="s">
        <v>741</v>
      </c>
      <c r="F1682">
        <v>3</v>
      </c>
    </row>
    <row r="1683" spans="1:6" x14ac:dyDescent="0.2">
      <c r="A1683" t="s">
        <v>4140</v>
      </c>
      <c r="B1683" t="s">
        <v>2479</v>
      </c>
      <c r="C1683" s="114">
        <v>44654</v>
      </c>
      <c r="D1683" s="114">
        <v>401768</v>
      </c>
      <c r="E1683" t="s">
        <v>741</v>
      </c>
      <c r="F1683">
        <v>3</v>
      </c>
    </row>
    <row r="1684" spans="1:6" x14ac:dyDescent="0.2">
      <c r="A1684" t="s">
        <v>4140</v>
      </c>
      <c r="B1684" t="s">
        <v>2479</v>
      </c>
      <c r="C1684" s="114">
        <v>44654</v>
      </c>
      <c r="D1684" s="114">
        <v>401768</v>
      </c>
      <c r="E1684" t="s">
        <v>741</v>
      </c>
      <c r="F1684">
        <v>3</v>
      </c>
    </row>
    <row r="1685" spans="1:6" x14ac:dyDescent="0.2">
      <c r="A1685" t="s">
        <v>2480</v>
      </c>
      <c r="B1685" t="s">
        <v>2481</v>
      </c>
      <c r="C1685" s="114">
        <v>44654</v>
      </c>
      <c r="D1685" s="114">
        <v>401768</v>
      </c>
      <c r="E1685" t="s">
        <v>741</v>
      </c>
      <c r="F1685">
        <v>3</v>
      </c>
    </row>
    <row r="1686" spans="1:6" x14ac:dyDescent="0.2">
      <c r="A1686" t="s">
        <v>2482</v>
      </c>
      <c r="B1686" t="s">
        <v>2483</v>
      </c>
      <c r="C1686" s="114">
        <v>44654</v>
      </c>
      <c r="D1686" s="114">
        <v>401768</v>
      </c>
      <c r="E1686" t="s">
        <v>741</v>
      </c>
      <c r="F1686">
        <v>3</v>
      </c>
    </row>
    <row r="1687" spans="1:6" x14ac:dyDescent="0.2">
      <c r="A1687" t="s">
        <v>2482</v>
      </c>
      <c r="B1687" t="s">
        <v>2483</v>
      </c>
      <c r="C1687" s="114">
        <v>44654</v>
      </c>
      <c r="D1687" s="114">
        <v>401768</v>
      </c>
      <c r="E1687" t="s">
        <v>743</v>
      </c>
      <c r="F1687">
        <v>5</v>
      </c>
    </row>
    <row r="1688" spans="1:6" x14ac:dyDescent="0.2">
      <c r="A1688" t="s">
        <v>2482</v>
      </c>
      <c r="B1688" t="s">
        <v>2483</v>
      </c>
      <c r="C1688" s="114">
        <v>44654</v>
      </c>
      <c r="D1688" s="114">
        <v>401768</v>
      </c>
      <c r="E1688" t="s">
        <v>741</v>
      </c>
      <c r="F1688">
        <v>3</v>
      </c>
    </row>
    <row r="1689" spans="1:6" x14ac:dyDescent="0.2">
      <c r="A1689" t="s">
        <v>4141</v>
      </c>
      <c r="B1689" t="s">
        <v>4142</v>
      </c>
      <c r="C1689" s="114">
        <v>44654</v>
      </c>
      <c r="D1689" s="114">
        <v>401768</v>
      </c>
      <c r="E1689" t="s">
        <v>741</v>
      </c>
      <c r="F1689">
        <v>3</v>
      </c>
    </row>
    <row r="1690" spans="1:6" x14ac:dyDescent="0.2">
      <c r="A1690" t="s">
        <v>4141</v>
      </c>
      <c r="B1690" t="s">
        <v>4142</v>
      </c>
      <c r="C1690" s="114">
        <v>44654</v>
      </c>
      <c r="D1690" s="114">
        <v>401768</v>
      </c>
      <c r="E1690" t="s">
        <v>741</v>
      </c>
      <c r="F1690">
        <v>3</v>
      </c>
    </row>
    <row r="1691" spans="1:6" x14ac:dyDescent="0.2">
      <c r="A1691" t="s">
        <v>2484</v>
      </c>
      <c r="B1691" t="s">
        <v>2485</v>
      </c>
      <c r="C1691" s="114">
        <v>44654</v>
      </c>
      <c r="D1691" s="114">
        <v>401768</v>
      </c>
      <c r="E1691" t="s">
        <v>741</v>
      </c>
      <c r="F1691">
        <v>3</v>
      </c>
    </row>
    <row r="1692" spans="1:6" x14ac:dyDescent="0.2">
      <c r="A1692" t="s">
        <v>2486</v>
      </c>
      <c r="B1692" t="s">
        <v>2487</v>
      </c>
      <c r="C1692" s="114">
        <v>44654</v>
      </c>
      <c r="D1692" s="114">
        <v>401768</v>
      </c>
      <c r="E1692" t="s">
        <v>741</v>
      </c>
      <c r="F1692">
        <v>3</v>
      </c>
    </row>
    <row r="1693" spans="1:6" x14ac:dyDescent="0.2">
      <c r="A1693" t="s">
        <v>4143</v>
      </c>
      <c r="B1693" t="s">
        <v>2487</v>
      </c>
      <c r="C1693" s="114">
        <v>44654</v>
      </c>
      <c r="D1693" s="114">
        <v>401768</v>
      </c>
      <c r="E1693" t="s">
        <v>741</v>
      </c>
      <c r="F1693">
        <v>3</v>
      </c>
    </row>
    <row r="1694" spans="1:6" x14ac:dyDescent="0.2">
      <c r="A1694" t="s">
        <v>2488</v>
      </c>
      <c r="B1694" t="s">
        <v>2487</v>
      </c>
      <c r="C1694" s="114">
        <v>44654</v>
      </c>
      <c r="D1694" s="114">
        <v>401768</v>
      </c>
      <c r="E1694" t="s">
        <v>741</v>
      </c>
      <c r="F1694">
        <v>3</v>
      </c>
    </row>
    <row r="1695" spans="1:6" x14ac:dyDescent="0.2">
      <c r="A1695" t="s">
        <v>2489</v>
      </c>
      <c r="B1695" t="s">
        <v>2490</v>
      </c>
      <c r="C1695" s="114">
        <v>44654</v>
      </c>
      <c r="D1695" s="114">
        <v>401768</v>
      </c>
      <c r="E1695" t="s">
        <v>743</v>
      </c>
      <c r="F1695">
        <v>5</v>
      </c>
    </row>
    <row r="1696" spans="1:6" x14ac:dyDescent="0.2">
      <c r="A1696" t="s">
        <v>2489</v>
      </c>
      <c r="B1696" t="s">
        <v>2490</v>
      </c>
      <c r="C1696" s="114">
        <v>44654</v>
      </c>
      <c r="D1696" s="114">
        <v>401768</v>
      </c>
      <c r="E1696" t="s">
        <v>741</v>
      </c>
      <c r="F1696">
        <v>3</v>
      </c>
    </row>
    <row r="1697" spans="1:6" x14ac:dyDescent="0.2">
      <c r="A1697" t="s">
        <v>2489</v>
      </c>
      <c r="B1697" t="s">
        <v>2490</v>
      </c>
      <c r="C1697" s="114">
        <v>44654</v>
      </c>
      <c r="D1697" s="114">
        <v>401768</v>
      </c>
      <c r="E1697" t="s">
        <v>741</v>
      </c>
      <c r="F1697">
        <v>3</v>
      </c>
    </row>
    <row r="1698" spans="1:6" x14ac:dyDescent="0.2">
      <c r="A1698" t="s">
        <v>4144</v>
      </c>
      <c r="B1698" t="s">
        <v>2490</v>
      </c>
      <c r="C1698" s="114">
        <v>44654</v>
      </c>
      <c r="D1698" s="114">
        <v>401768</v>
      </c>
      <c r="E1698" t="s">
        <v>741</v>
      </c>
      <c r="F1698">
        <v>3</v>
      </c>
    </row>
    <row r="1699" spans="1:6" x14ac:dyDescent="0.2">
      <c r="A1699" t="s">
        <v>4144</v>
      </c>
      <c r="B1699" t="s">
        <v>2490</v>
      </c>
      <c r="C1699" s="114">
        <v>44654</v>
      </c>
      <c r="D1699" s="114">
        <v>401768</v>
      </c>
      <c r="E1699" t="s">
        <v>741</v>
      </c>
      <c r="F1699">
        <v>3</v>
      </c>
    </row>
    <row r="1700" spans="1:6" x14ac:dyDescent="0.2">
      <c r="A1700" t="s">
        <v>2491</v>
      </c>
      <c r="B1700" t="s">
        <v>2492</v>
      </c>
      <c r="C1700" s="114">
        <v>44654</v>
      </c>
      <c r="D1700" s="114">
        <v>401768</v>
      </c>
      <c r="E1700" t="s">
        <v>741</v>
      </c>
      <c r="F1700">
        <v>3</v>
      </c>
    </row>
    <row r="1701" spans="1:6" x14ac:dyDescent="0.2">
      <c r="A1701" t="s">
        <v>2493</v>
      </c>
      <c r="B1701" t="s">
        <v>2494</v>
      </c>
      <c r="C1701" s="114">
        <v>44654</v>
      </c>
      <c r="D1701" s="114">
        <v>401768</v>
      </c>
      <c r="E1701" t="s">
        <v>743</v>
      </c>
      <c r="F1701">
        <v>5</v>
      </c>
    </row>
    <row r="1702" spans="1:6" x14ac:dyDescent="0.2">
      <c r="A1702" t="s">
        <v>2493</v>
      </c>
      <c r="B1702" t="s">
        <v>2494</v>
      </c>
      <c r="C1702" s="114">
        <v>44654</v>
      </c>
      <c r="D1702" s="114">
        <v>401768</v>
      </c>
      <c r="E1702" t="s">
        <v>741</v>
      </c>
      <c r="F1702">
        <v>3</v>
      </c>
    </row>
    <row r="1703" spans="1:6" x14ac:dyDescent="0.2">
      <c r="A1703" t="s">
        <v>2493</v>
      </c>
      <c r="B1703" t="s">
        <v>2494</v>
      </c>
      <c r="C1703" s="114">
        <v>44654</v>
      </c>
      <c r="D1703" s="114">
        <v>401768</v>
      </c>
      <c r="E1703" t="s">
        <v>741</v>
      </c>
      <c r="F1703">
        <v>3</v>
      </c>
    </row>
    <row r="1704" spans="1:6" x14ac:dyDescent="0.2">
      <c r="A1704" t="s">
        <v>4145</v>
      </c>
      <c r="B1704" t="s">
        <v>2494</v>
      </c>
      <c r="C1704" s="114">
        <v>44654</v>
      </c>
      <c r="D1704" s="114">
        <v>401768</v>
      </c>
      <c r="E1704" t="s">
        <v>741</v>
      </c>
      <c r="F1704">
        <v>3</v>
      </c>
    </row>
    <row r="1705" spans="1:6" x14ac:dyDescent="0.2">
      <c r="A1705" t="s">
        <v>4145</v>
      </c>
      <c r="B1705" t="s">
        <v>2494</v>
      </c>
      <c r="C1705" s="114">
        <v>44654</v>
      </c>
      <c r="D1705" s="114">
        <v>401768</v>
      </c>
      <c r="E1705" t="s">
        <v>741</v>
      </c>
      <c r="F1705">
        <v>3</v>
      </c>
    </row>
    <row r="1706" spans="1:6" x14ac:dyDescent="0.2">
      <c r="A1706" t="s">
        <v>2495</v>
      </c>
      <c r="B1706" t="s">
        <v>2496</v>
      </c>
      <c r="C1706" s="114">
        <v>44654</v>
      </c>
      <c r="D1706" s="114">
        <v>401768</v>
      </c>
      <c r="E1706" t="s">
        <v>741</v>
      </c>
      <c r="F1706">
        <v>3</v>
      </c>
    </row>
    <row r="1707" spans="1:6" x14ac:dyDescent="0.2">
      <c r="A1707" t="s">
        <v>2497</v>
      </c>
      <c r="B1707" t="s">
        <v>2498</v>
      </c>
      <c r="C1707" s="114">
        <v>44654</v>
      </c>
      <c r="D1707" s="114">
        <v>401768</v>
      </c>
      <c r="E1707" t="s">
        <v>741</v>
      </c>
      <c r="F1707">
        <v>3</v>
      </c>
    </row>
    <row r="1708" spans="1:6" x14ac:dyDescent="0.2">
      <c r="A1708" t="s">
        <v>2497</v>
      </c>
      <c r="B1708" t="s">
        <v>2498</v>
      </c>
      <c r="C1708" s="114">
        <v>44654</v>
      </c>
      <c r="D1708" s="114">
        <v>401768</v>
      </c>
      <c r="E1708" t="s">
        <v>743</v>
      </c>
      <c r="F1708">
        <v>5</v>
      </c>
    </row>
    <row r="1709" spans="1:6" x14ac:dyDescent="0.2">
      <c r="A1709" t="s">
        <v>2497</v>
      </c>
      <c r="B1709" t="s">
        <v>2498</v>
      </c>
      <c r="C1709" s="114">
        <v>44654</v>
      </c>
      <c r="D1709" s="114">
        <v>401768</v>
      </c>
      <c r="E1709" t="s">
        <v>741</v>
      </c>
      <c r="F1709">
        <v>3</v>
      </c>
    </row>
    <row r="1710" spans="1:6" x14ac:dyDescent="0.2">
      <c r="A1710" t="s">
        <v>4146</v>
      </c>
      <c r="B1710" t="s">
        <v>2498</v>
      </c>
      <c r="C1710" s="114">
        <v>44654</v>
      </c>
      <c r="D1710" s="114">
        <v>401768</v>
      </c>
      <c r="E1710" t="s">
        <v>741</v>
      </c>
      <c r="F1710">
        <v>3</v>
      </c>
    </row>
    <row r="1711" spans="1:6" x14ac:dyDescent="0.2">
      <c r="A1711" t="s">
        <v>4146</v>
      </c>
      <c r="B1711" t="s">
        <v>2498</v>
      </c>
      <c r="C1711" s="114">
        <v>44654</v>
      </c>
      <c r="D1711" s="114">
        <v>401768</v>
      </c>
      <c r="E1711" t="s">
        <v>741</v>
      </c>
      <c r="F1711">
        <v>3</v>
      </c>
    </row>
    <row r="1712" spans="1:6" x14ac:dyDescent="0.2">
      <c r="A1712" t="s">
        <v>2499</v>
      </c>
      <c r="B1712" t="s">
        <v>2498</v>
      </c>
      <c r="C1712" s="114">
        <v>44654</v>
      </c>
      <c r="D1712" s="114">
        <v>401768</v>
      </c>
      <c r="E1712" t="s">
        <v>741</v>
      </c>
      <c r="F1712">
        <v>3</v>
      </c>
    </row>
    <row r="1713" spans="1:6" x14ac:dyDescent="0.2">
      <c r="A1713" t="s">
        <v>2500</v>
      </c>
      <c r="B1713" t="s">
        <v>2501</v>
      </c>
      <c r="C1713" s="114">
        <v>44654</v>
      </c>
      <c r="D1713" s="114">
        <v>401768</v>
      </c>
      <c r="E1713" t="s">
        <v>743</v>
      </c>
      <c r="F1713">
        <v>5</v>
      </c>
    </row>
    <row r="1714" spans="1:6" x14ac:dyDescent="0.2">
      <c r="A1714" t="s">
        <v>2500</v>
      </c>
      <c r="B1714" t="s">
        <v>2501</v>
      </c>
      <c r="C1714" s="114">
        <v>44654</v>
      </c>
      <c r="D1714" s="114">
        <v>401768</v>
      </c>
      <c r="E1714" t="s">
        <v>741</v>
      </c>
      <c r="F1714">
        <v>3</v>
      </c>
    </row>
    <row r="1715" spans="1:6" x14ac:dyDescent="0.2">
      <c r="A1715" t="s">
        <v>2500</v>
      </c>
      <c r="B1715" t="s">
        <v>2501</v>
      </c>
      <c r="C1715" s="114">
        <v>44654</v>
      </c>
      <c r="D1715" s="114">
        <v>401768</v>
      </c>
      <c r="E1715" t="s">
        <v>741</v>
      </c>
      <c r="F1715">
        <v>3</v>
      </c>
    </row>
    <row r="1716" spans="1:6" x14ac:dyDescent="0.2">
      <c r="A1716" t="s">
        <v>4147</v>
      </c>
      <c r="B1716" t="s">
        <v>2501</v>
      </c>
      <c r="C1716" s="114">
        <v>44654</v>
      </c>
      <c r="D1716" s="114">
        <v>401768</v>
      </c>
      <c r="E1716" t="s">
        <v>741</v>
      </c>
      <c r="F1716">
        <v>3</v>
      </c>
    </row>
    <row r="1717" spans="1:6" x14ac:dyDescent="0.2">
      <c r="A1717" t="s">
        <v>4147</v>
      </c>
      <c r="B1717" t="s">
        <v>2501</v>
      </c>
      <c r="C1717" s="114">
        <v>44654</v>
      </c>
      <c r="D1717" s="114">
        <v>401768</v>
      </c>
      <c r="E1717" t="s">
        <v>741</v>
      </c>
      <c r="F1717">
        <v>3</v>
      </c>
    </row>
    <row r="1718" spans="1:6" x14ac:dyDescent="0.2">
      <c r="A1718" t="s">
        <v>2502</v>
      </c>
      <c r="B1718" t="s">
        <v>2503</v>
      </c>
      <c r="C1718" s="114">
        <v>44654</v>
      </c>
      <c r="D1718" s="114">
        <v>401768</v>
      </c>
      <c r="E1718" t="s">
        <v>741</v>
      </c>
      <c r="F1718">
        <v>3</v>
      </c>
    </row>
    <row r="1719" spans="1:6" x14ac:dyDescent="0.2">
      <c r="A1719" t="s">
        <v>2502</v>
      </c>
      <c r="B1719" t="s">
        <v>2503</v>
      </c>
      <c r="C1719" s="114">
        <v>44654</v>
      </c>
      <c r="D1719" s="114">
        <v>401768</v>
      </c>
      <c r="E1719" t="s">
        <v>743</v>
      </c>
      <c r="F1719">
        <v>5</v>
      </c>
    </row>
    <row r="1720" spans="1:6" x14ac:dyDescent="0.2">
      <c r="A1720" t="s">
        <v>2502</v>
      </c>
      <c r="B1720" t="s">
        <v>2503</v>
      </c>
      <c r="C1720" s="114">
        <v>44654</v>
      </c>
      <c r="D1720" s="114">
        <v>401768</v>
      </c>
      <c r="E1720" t="s">
        <v>741</v>
      </c>
      <c r="F1720">
        <v>3</v>
      </c>
    </row>
    <row r="1721" spans="1:6" x14ac:dyDescent="0.2">
      <c r="A1721" t="s">
        <v>4148</v>
      </c>
      <c r="B1721" t="s">
        <v>2503</v>
      </c>
      <c r="C1721" s="114">
        <v>44654</v>
      </c>
      <c r="D1721" s="114">
        <v>401768</v>
      </c>
      <c r="E1721" t="s">
        <v>741</v>
      </c>
      <c r="F1721">
        <v>3</v>
      </c>
    </row>
    <row r="1722" spans="1:6" x14ac:dyDescent="0.2">
      <c r="A1722" t="s">
        <v>4148</v>
      </c>
      <c r="B1722" t="s">
        <v>2503</v>
      </c>
      <c r="C1722" s="114">
        <v>44654</v>
      </c>
      <c r="D1722" s="114">
        <v>401768</v>
      </c>
      <c r="E1722" t="s">
        <v>741</v>
      </c>
      <c r="F1722">
        <v>3</v>
      </c>
    </row>
    <row r="1723" spans="1:6" x14ac:dyDescent="0.2">
      <c r="A1723" t="s">
        <v>2504</v>
      </c>
      <c r="B1723" t="s">
        <v>2505</v>
      </c>
      <c r="C1723" s="114">
        <v>44654</v>
      </c>
      <c r="D1723" s="114">
        <v>401768</v>
      </c>
      <c r="E1723" t="s">
        <v>743</v>
      </c>
      <c r="F1723">
        <v>5</v>
      </c>
    </row>
    <row r="1724" spans="1:6" x14ac:dyDescent="0.2">
      <c r="A1724" t="s">
        <v>2504</v>
      </c>
      <c r="B1724" t="s">
        <v>2505</v>
      </c>
      <c r="C1724" s="114">
        <v>44654</v>
      </c>
      <c r="D1724" s="114">
        <v>401768</v>
      </c>
      <c r="E1724" t="s">
        <v>741</v>
      </c>
      <c r="F1724">
        <v>3</v>
      </c>
    </row>
    <row r="1725" spans="1:6" x14ac:dyDescent="0.2">
      <c r="A1725" t="s">
        <v>2504</v>
      </c>
      <c r="B1725" t="s">
        <v>2505</v>
      </c>
      <c r="C1725" s="114">
        <v>44654</v>
      </c>
      <c r="D1725" s="114">
        <v>401768</v>
      </c>
      <c r="E1725" t="s">
        <v>741</v>
      </c>
      <c r="F1725">
        <v>3</v>
      </c>
    </row>
    <row r="1726" spans="1:6" x14ac:dyDescent="0.2">
      <c r="A1726" t="s">
        <v>4149</v>
      </c>
      <c r="B1726" t="s">
        <v>2507</v>
      </c>
      <c r="C1726" s="114">
        <v>44654</v>
      </c>
      <c r="D1726" s="114">
        <v>401768</v>
      </c>
      <c r="E1726" t="s">
        <v>741</v>
      </c>
      <c r="F1726">
        <v>3</v>
      </c>
    </row>
    <row r="1727" spans="1:6" x14ac:dyDescent="0.2">
      <c r="A1727" t="s">
        <v>4149</v>
      </c>
      <c r="B1727" t="s">
        <v>2507</v>
      </c>
      <c r="C1727" s="114">
        <v>44654</v>
      </c>
      <c r="D1727" s="114">
        <v>401768</v>
      </c>
      <c r="E1727" t="s">
        <v>741</v>
      </c>
      <c r="F1727">
        <v>3</v>
      </c>
    </row>
    <row r="1728" spans="1:6" x14ac:dyDescent="0.2">
      <c r="A1728" t="s">
        <v>2506</v>
      </c>
      <c r="B1728" t="s">
        <v>2507</v>
      </c>
      <c r="C1728" s="114">
        <v>44654</v>
      </c>
      <c r="D1728" s="114">
        <v>401768</v>
      </c>
      <c r="E1728" t="s">
        <v>741</v>
      </c>
      <c r="F1728">
        <v>3</v>
      </c>
    </row>
    <row r="1729" spans="1:6" x14ac:dyDescent="0.2">
      <c r="A1729" t="s">
        <v>4150</v>
      </c>
      <c r="B1729" t="s">
        <v>4151</v>
      </c>
      <c r="C1729" s="114">
        <v>44654</v>
      </c>
      <c r="D1729" s="114">
        <v>401768</v>
      </c>
      <c r="E1729" t="s">
        <v>740</v>
      </c>
      <c r="F1729">
        <v>1</v>
      </c>
    </row>
    <row r="1730" spans="1:6" x14ac:dyDescent="0.2">
      <c r="A1730" t="s">
        <v>4152</v>
      </c>
      <c r="B1730" t="s">
        <v>4153</v>
      </c>
      <c r="C1730" s="114">
        <v>44654</v>
      </c>
      <c r="D1730" s="114">
        <v>401768</v>
      </c>
      <c r="E1730" t="s">
        <v>740</v>
      </c>
      <c r="F1730">
        <v>1</v>
      </c>
    </row>
    <row r="1731" spans="1:6" x14ac:dyDescent="0.2">
      <c r="A1731" t="s">
        <v>2508</v>
      </c>
      <c r="B1731" t="s">
        <v>2509</v>
      </c>
      <c r="C1731" s="114">
        <v>43466</v>
      </c>
      <c r="D1731" s="114">
        <v>401768</v>
      </c>
      <c r="E1731" t="s">
        <v>743</v>
      </c>
      <c r="F1731">
        <v>5</v>
      </c>
    </row>
    <row r="1732" spans="1:6" x14ac:dyDescent="0.2">
      <c r="A1732" t="s">
        <v>2508</v>
      </c>
      <c r="B1732" t="s">
        <v>2509</v>
      </c>
      <c r="C1732" s="114">
        <v>44654</v>
      </c>
      <c r="D1732" s="114">
        <v>401768</v>
      </c>
      <c r="E1732" t="s">
        <v>741</v>
      </c>
      <c r="F1732">
        <v>3</v>
      </c>
    </row>
    <row r="1733" spans="1:6" x14ac:dyDescent="0.2">
      <c r="A1733" t="s">
        <v>2508</v>
      </c>
      <c r="B1733" t="s">
        <v>2509</v>
      </c>
      <c r="C1733" s="114">
        <v>44654</v>
      </c>
      <c r="D1733" s="114">
        <v>401768</v>
      </c>
      <c r="E1733" t="s">
        <v>740</v>
      </c>
      <c r="F1733">
        <v>1</v>
      </c>
    </row>
    <row r="1734" spans="1:6" x14ac:dyDescent="0.2">
      <c r="A1734" t="s">
        <v>2508</v>
      </c>
      <c r="B1734" t="s">
        <v>2509</v>
      </c>
      <c r="C1734" s="114">
        <v>43466</v>
      </c>
      <c r="D1734" s="114">
        <v>401768</v>
      </c>
      <c r="E1734" t="s">
        <v>743</v>
      </c>
      <c r="F1734">
        <v>5</v>
      </c>
    </row>
    <row r="1735" spans="1:6" x14ac:dyDescent="0.2">
      <c r="A1735" t="s">
        <v>2510</v>
      </c>
      <c r="B1735" t="s">
        <v>2509</v>
      </c>
      <c r="C1735" s="114">
        <v>44654</v>
      </c>
      <c r="D1735" s="114">
        <v>401768</v>
      </c>
      <c r="E1735" t="s">
        <v>740</v>
      </c>
      <c r="F1735">
        <v>1</v>
      </c>
    </row>
    <row r="1736" spans="1:6" x14ac:dyDescent="0.2">
      <c r="A1736" t="s">
        <v>2510</v>
      </c>
      <c r="B1736" t="s">
        <v>2509</v>
      </c>
      <c r="C1736" s="114">
        <v>43466</v>
      </c>
      <c r="D1736" s="114">
        <v>401768</v>
      </c>
      <c r="E1736" t="s">
        <v>743</v>
      </c>
      <c r="F1736">
        <v>5</v>
      </c>
    </row>
    <row r="1737" spans="1:6" x14ac:dyDescent="0.2">
      <c r="A1737" t="s">
        <v>2510</v>
      </c>
      <c r="B1737" t="s">
        <v>2509</v>
      </c>
      <c r="C1737" s="114">
        <v>44654</v>
      </c>
      <c r="D1737" s="114">
        <v>401768</v>
      </c>
      <c r="E1737" t="s">
        <v>743</v>
      </c>
      <c r="F1737">
        <v>5</v>
      </c>
    </row>
    <row r="1738" spans="1:6" x14ac:dyDescent="0.2">
      <c r="A1738" t="s">
        <v>4154</v>
      </c>
      <c r="B1738" t="s">
        <v>4155</v>
      </c>
      <c r="C1738" s="114">
        <v>44654</v>
      </c>
      <c r="D1738" s="114">
        <v>401768</v>
      </c>
      <c r="E1738" t="s">
        <v>741</v>
      </c>
      <c r="F1738">
        <v>3</v>
      </c>
    </row>
    <row r="1739" spans="1:6" x14ac:dyDescent="0.2">
      <c r="A1739" t="s">
        <v>4154</v>
      </c>
      <c r="B1739" t="s">
        <v>4155</v>
      </c>
      <c r="C1739" s="114">
        <v>44654</v>
      </c>
      <c r="D1739" s="114">
        <v>401768</v>
      </c>
      <c r="E1739" t="s">
        <v>740</v>
      </c>
      <c r="F1739">
        <v>1</v>
      </c>
    </row>
    <row r="1740" spans="1:6" x14ac:dyDescent="0.2">
      <c r="A1740" t="s">
        <v>4154</v>
      </c>
      <c r="B1740" t="s">
        <v>4155</v>
      </c>
      <c r="C1740" s="114">
        <v>44654</v>
      </c>
      <c r="D1740" s="114">
        <v>401768</v>
      </c>
      <c r="E1740" t="s">
        <v>743</v>
      </c>
      <c r="F1740">
        <v>5</v>
      </c>
    </row>
    <row r="1741" spans="1:6" x14ac:dyDescent="0.2">
      <c r="A1741" t="s">
        <v>4154</v>
      </c>
      <c r="B1741" t="s">
        <v>4155</v>
      </c>
      <c r="C1741" s="114">
        <v>44654</v>
      </c>
      <c r="D1741" s="114">
        <v>401768</v>
      </c>
      <c r="E1741" t="s">
        <v>743</v>
      </c>
      <c r="F1741">
        <v>5</v>
      </c>
    </row>
    <row r="1742" spans="1:6" x14ac:dyDescent="0.2">
      <c r="A1742" t="s">
        <v>4156</v>
      </c>
      <c r="B1742" t="s">
        <v>4155</v>
      </c>
      <c r="C1742" s="114">
        <v>44654</v>
      </c>
      <c r="D1742" s="114">
        <v>401768</v>
      </c>
      <c r="E1742" t="s">
        <v>743</v>
      </c>
      <c r="F1742">
        <v>5</v>
      </c>
    </row>
    <row r="1743" spans="1:6" x14ac:dyDescent="0.2">
      <c r="A1743" t="s">
        <v>4156</v>
      </c>
      <c r="B1743" t="s">
        <v>4155</v>
      </c>
      <c r="C1743" s="114">
        <v>44654</v>
      </c>
      <c r="D1743" s="114">
        <v>401768</v>
      </c>
      <c r="E1743" t="s">
        <v>743</v>
      </c>
      <c r="F1743">
        <v>5</v>
      </c>
    </row>
    <row r="1744" spans="1:6" x14ac:dyDescent="0.2">
      <c r="A1744" t="s">
        <v>4156</v>
      </c>
      <c r="B1744" t="s">
        <v>4155</v>
      </c>
      <c r="C1744" s="114">
        <v>44654</v>
      </c>
      <c r="D1744" s="114">
        <v>401768</v>
      </c>
      <c r="E1744" t="s">
        <v>740</v>
      </c>
      <c r="F1744">
        <v>1</v>
      </c>
    </row>
    <row r="1745" spans="1:6" x14ac:dyDescent="0.2">
      <c r="A1745" t="s">
        <v>4157</v>
      </c>
      <c r="B1745" t="s">
        <v>4155</v>
      </c>
      <c r="C1745" s="114">
        <v>44654</v>
      </c>
      <c r="D1745" s="114">
        <v>401768</v>
      </c>
      <c r="E1745" t="s">
        <v>743</v>
      </c>
      <c r="F1745">
        <v>5</v>
      </c>
    </row>
    <row r="1746" spans="1:6" x14ac:dyDescent="0.2">
      <c r="A1746" t="s">
        <v>4157</v>
      </c>
      <c r="B1746" t="s">
        <v>4155</v>
      </c>
      <c r="C1746" s="114">
        <v>44654</v>
      </c>
      <c r="D1746" s="114">
        <v>401768</v>
      </c>
      <c r="E1746" t="s">
        <v>740</v>
      </c>
      <c r="F1746">
        <v>1</v>
      </c>
    </row>
    <row r="1747" spans="1:6" x14ac:dyDescent="0.2">
      <c r="A1747" t="s">
        <v>2511</v>
      </c>
      <c r="B1747" t="s">
        <v>2512</v>
      </c>
      <c r="C1747" s="114">
        <v>43466</v>
      </c>
      <c r="D1747" s="114">
        <v>401768</v>
      </c>
      <c r="E1747" t="s">
        <v>743</v>
      </c>
      <c r="F1747">
        <v>5</v>
      </c>
    </row>
    <row r="1748" spans="1:6" x14ac:dyDescent="0.2">
      <c r="A1748" t="s">
        <v>2511</v>
      </c>
      <c r="B1748" t="s">
        <v>2512</v>
      </c>
      <c r="C1748" s="114">
        <v>43466</v>
      </c>
      <c r="D1748" s="114">
        <v>401768</v>
      </c>
      <c r="E1748" t="s">
        <v>743</v>
      </c>
      <c r="F1748">
        <v>5</v>
      </c>
    </row>
    <row r="1749" spans="1:6" x14ac:dyDescent="0.2">
      <c r="A1749" t="s">
        <v>2511</v>
      </c>
      <c r="B1749" t="s">
        <v>2512</v>
      </c>
      <c r="C1749" s="114">
        <v>44654</v>
      </c>
      <c r="D1749" s="114">
        <v>401768</v>
      </c>
      <c r="E1749" t="s">
        <v>740</v>
      </c>
      <c r="F1749">
        <v>1</v>
      </c>
    </row>
    <row r="1750" spans="1:6" x14ac:dyDescent="0.2">
      <c r="A1750" t="s">
        <v>2511</v>
      </c>
      <c r="B1750" t="s">
        <v>2512</v>
      </c>
      <c r="C1750" s="114">
        <v>44654</v>
      </c>
      <c r="D1750" s="114">
        <v>401768</v>
      </c>
      <c r="E1750" t="s">
        <v>741</v>
      </c>
      <c r="F1750">
        <v>3</v>
      </c>
    </row>
    <row r="1751" spans="1:6" x14ac:dyDescent="0.2">
      <c r="A1751" t="s">
        <v>2513</v>
      </c>
      <c r="B1751" t="s">
        <v>2512</v>
      </c>
      <c r="C1751" s="114">
        <v>43466</v>
      </c>
      <c r="D1751" s="114">
        <v>401768</v>
      </c>
      <c r="E1751" t="s">
        <v>743</v>
      </c>
      <c r="F1751">
        <v>5</v>
      </c>
    </row>
    <row r="1752" spans="1:6" x14ac:dyDescent="0.2">
      <c r="A1752" t="s">
        <v>2513</v>
      </c>
      <c r="B1752" t="s">
        <v>2512</v>
      </c>
      <c r="C1752" s="114">
        <v>44654</v>
      </c>
      <c r="D1752" s="114">
        <v>401768</v>
      </c>
      <c r="E1752" t="s">
        <v>743</v>
      </c>
      <c r="F1752">
        <v>5</v>
      </c>
    </row>
    <row r="1753" spans="1:6" x14ac:dyDescent="0.2">
      <c r="A1753" t="s">
        <v>2513</v>
      </c>
      <c r="B1753" t="s">
        <v>2512</v>
      </c>
      <c r="C1753" s="114">
        <v>44654</v>
      </c>
      <c r="D1753" s="114">
        <v>401768</v>
      </c>
      <c r="E1753" t="s">
        <v>740</v>
      </c>
      <c r="F1753">
        <v>1</v>
      </c>
    </row>
    <row r="1754" spans="1:6" x14ac:dyDescent="0.2">
      <c r="A1754" t="s">
        <v>4158</v>
      </c>
      <c r="B1754" t="s">
        <v>4159</v>
      </c>
      <c r="C1754" s="114">
        <v>44654</v>
      </c>
      <c r="D1754" s="114">
        <v>401768</v>
      </c>
      <c r="E1754" t="s">
        <v>743</v>
      </c>
      <c r="F1754">
        <v>5</v>
      </c>
    </row>
    <row r="1755" spans="1:6" x14ac:dyDescent="0.2">
      <c r="A1755" t="s">
        <v>4158</v>
      </c>
      <c r="B1755" t="s">
        <v>4159</v>
      </c>
      <c r="C1755" s="114">
        <v>44654</v>
      </c>
      <c r="D1755" s="114">
        <v>401768</v>
      </c>
      <c r="E1755" t="s">
        <v>741</v>
      </c>
      <c r="F1755">
        <v>3</v>
      </c>
    </row>
    <row r="1756" spans="1:6" x14ac:dyDescent="0.2">
      <c r="A1756" t="s">
        <v>4158</v>
      </c>
      <c r="B1756" t="s">
        <v>4159</v>
      </c>
      <c r="C1756" s="114">
        <v>44654</v>
      </c>
      <c r="D1756" s="114">
        <v>401768</v>
      </c>
      <c r="E1756" t="s">
        <v>740</v>
      </c>
      <c r="F1756">
        <v>1</v>
      </c>
    </row>
    <row r="1757" spans="1:6" x14ac:dyDescent="0.2">
      <c r="A1757" t="s">
        <v>4158</v>
      </c>
      <c r="B1757" t="s">
        <v>4159</v>
      </c>
      <c r="C1757" s="114">
        <v>44654</v>
      </c>
      <c r="D1757" s="114">
        <v>401768</v>
      </c>
      <c r="E1757" t="s">
        <v>743</v>
      </c>
      <c r="F1757">
        <v>5</v>
      </c>
    </row>
    <row r="1758" spans="1:6" x14ac:dyDescent="0.2">
      <c r="A1758" t="s">
        <v>4160</v>
      </c>
      <c r="B1758" t="s">
        <v>4161</v>
      </c>
      <c r="C1758" s="114">
        <v>44654</v>
      </c>
      <c r="D1758" s="114">
        <v>401768</v>
      </c>
      <c r="E1758" t="s">
        <v>740</v>
      </c>
      <c r="F1758">
        <v>1</v>
      </c>
    </row>
    <row r="1759" spans="1:6" x14ac:dyDescent="0.2">
      <c r="A1759" t="s">
        <v>4160</v>
      </c>
      <c r="B1759" t="s">
        <v>4161</v>
      </c>
      <c r="C1759" s="114">
        <v>44654</v>
      </c>
      <c r="D1759" s="114">
        <v>401768</v>
      </c>
      <c r="E1759" t="s">
        <v>743</v>
      </c>
      <c r="F1759">
        <v>5</v>
      </c>
    </row>
    <row r="1760" spans="1:6" x14ac:dyDescent="0.2">
      <c r="A1760" t="s">
        <v>4160</v>
      </c>
      <c r="B1760" t="s">
        <v>4161</v>
      </c>
      <c r="C1760" s="114">
        <v>44654</v>
      </c>
      <c r="D1760" s="114">
        <v>401768</v>
      </c>
      <c r="E1760" t="s">
        <v>743</v>
      </c>
      <c r="F1760">
        <v>5</v>
      </c>
    </row>
    <row r="1761" spans="1:6" x14ac:dyDescent="0.2">
      <c r="A1761" t="s">
        <v>4162</v>
      </c>
      <c r="B1761" t="s">
        <v>4163</v>
      </c>
      <c r="C1761" s="114">
        <v>44654</v>
      </c>
      <c r="D1761" s="114">
        <v>401768</v>
      </c>
      <c r="E1761" t="s">
        <v>743</v>
      </c>
      <c r="F1761">
        <v>5</v>
      </c>
    </row>
    <row r="1762" spans="1:6" x14ac:dyDescent="0.2">
      <c r="A1762" t="s">
        <v>4162</v>
      </c>
      <c r="B1762" t="s">
        <v>4163</v>
      </c>
      <c r="C1762" s="114">
        <v>44654</v>
      </c>
      <c r="D1762" s="114">
        <v>401768</v>
      </c>
      <c r="E1762" t="s">
        <v>740</v>
      </c>
      <c r="F1762">
        <v>1</v>
      </c>
    </row>
    <row r="1763" spans="1:6" x14ac:dyDescent="0.2">
      <c r="A1763" t="s">
        <v>2514</v>
      </c>
      <c r="B1763" t="s">
        <v>2515</v>
      </c>
      <c r="C1763" s="114">
        <v>43466</v>
      </c>
      <c r="D1763" s="114">
        <v>401768</v>
      </c>
      <c r="E1763" t="s">
        <v>743</v>
      </c>
      <c r="F1763">
        <v>5</v>
      </c>
    </row>
    <row r="1764" spans="1:6" x14ac:dyDescent="0.2">
      <c r="A1764" t="s">
        <v>2514</v>
      </c>
      <c r="B1764" t="s">
        <v>2515</v>
      </c>
      <c r="C1764" s="114">
        <v>44654</v>
      </c>
      <c r="D1764" s="114">
        <v>401768</v>
      </c>
      <c r="E1764" t="s">
        <v>740</v>
      </c>
      <c r="F1764">
        <v>1</v>
      </c>
    </row>
    <row r="1765" spans="1:6" x14ac:dyDescent="0.2">
      <c r="A1765" t="s">
        <v>2514</v>
      </c>
      <c r="B1765" t="s">
        <v>2515</v>
      </c>
      <c r="C1765" s="114">
        <v>44654</v>
      </c>
      <c r="D1765" s="114">
        <v>401768</v>
      </c>
      <c r="E1765" t="s">
        <v>743</v>
      </c>
      <c r="F1765">
        <v>5</v>
      </c>
    </row>
    <row r="1766" spans="1:6" x14ac:dyDescent="0.2">
      <c r="A1766" t="s">
        <v>2516</v>
      </c>
      <c r="B1766" t="s">
        <v>2515</v>
      </c>
      <c r="C1766" s="114">
        <v>44654</v>
      </c>
      <c r="D1766" s="114">
        <v>401768</v>
      </c>
      <c r="E1766" t="s">
        <v>743</v>
      </c>
      <c r="F1766">
        <v>5</v>
      </c>
    </row>
    <row r="1767" spans="1:6" x14ac:dyDescent="0.2">
      <c r="A1767" t="s">
        <v>2516</v>
      </c>
      <c r="B1767" t="s">
        <v>2515</v>
      </c>
      <c r="C1767" s="114">
        <v>44654</v>
      </c>
      <c r="D1767" s="114">
        <v>401768</v>
      </c>
      <c r="E1767" t="s">
        <v>740</v>
      </c>
      <c r="F1767">
        <v>1</v>
      </c>
    </row>
    <row r="1768" spans="1:6" x14ac:dyDescent="0.2">
      <c r="A1768" t="s">
        <v>2516</v>
      </c>
      <c r="B1768" t="s">
        <v>2515</v>
      </c>
      <c r="C1768" s="114">
        <v>43466</v>
      </c>
      <c r="D1768" s="114">
        <v>401768</v>
      </c>
      <c r="E1768" t="s">
        <v>743</v>
      </c>
      <c r="F1768">
        <v>5</v>
      </c>
    </row>
    <row r="1769" spans="1:6" x14ac:dyDescent="0.2">
      <c r="A1769" t="s">
        <v>4164</v>
      </c>
      <c r="B1769" t="s">
        <v>4165</v>
      </c>
      <c r="C1769" s="114">
        <v>44654</v>
      </c>
      <c r="D1769" s="114">
        <v>401768</v>
      </c>
      <c r="E1769" t="s">
        <v>740</v>
      </c>
      <c r="F1769">
        <v>1</v>
      </c>
    </row>
    <row r="1770" spans="1:6" x14ac:dyDescent="0.2">
      <c r="A1770" t="s">
        <v>4164</v>
      </c>
      <c r="B1770" t="s">
        <v>4165</v>
      </c>
      <c r="C1770" s="114">
        <v>44654</v>
      </c>
      <c r="D1770" s="114">
        <v>401768</v>
      </c>
      <c r="E1770" t="s">
        <v>743</v>
      </c>
      <c r="F1770">
        <v>5</v>
      </c>
    </row>
    <row r="1771" spans="1:6" x14ac:dyDescent="0.2">
      <c r="A1771" t="s">
        <v>4164</v>
      </c>
      <c r="B1771" t="s">
        <v>4165</v>
      </c>
      <c r="C1771" s="114">
        <v>44654</v>
      </c>
      <c r="D1771" s="114">
        <v>401768</v>
      </c>
      <c r="E1771" t="s">
        <v>743</v>
      </c>
      <c r="F1771">
        <v>5</v>
      </c>
    </row>
    <row r="1772" spans="1:6" x14ac:dyDescent="0.2">
      <c r="A1772" t="s">
        <v>4166</v>
      </c>
      <c r="B1772" t="s">
        <v>4167</v>
      </c>
      <c r="C1772" s="114">
        <v>44654</v>
      </c>
      <c r="D1772" s="114">
        <v>401768</v>
      </c>
      <c r="E1772" t="s">
        <v>743</v>
      </c>
      <c r="F1772">
        <v>5</v>
      </c>
    </row>
    <row r="1773" spans="1:6" x14ac:dyDescent="0.2">
      <c r="A1773" t="s">
        <v>4166</v>
      </c>
      <c r="B1773" t="s">
        <v>4167</v>
      </c>
      <c r="C1773" s="114">
        <v>44654</v>
      </c>
      <c r="D1773" s="114">
        <v>401768</v>
      </c>
      <c r="E1773" t="s">
        <v>740</v>
      </c>
      <c r="F1773">
        <v>1</v>
      </c>
    </row>
    <row r="1774" spans="1:6" x14ac:dyDescent="0.2">
      <c r="A1774" t="s">
        <v>4166</v>
      </c>
      <c r="B1774" t="s">
        <v>4167</v>
      </c>
      <c r="C1774" s="114">
        <v>44654</v>
      </c>
      <c r="D1774" s="114">
        <v>401768</v>
      </c>
      <c r="E1774" t="s">
        <v>743</v>
      </c>
      <c r="F1774">
        <v>5</v>
      </c>
    </row>
    <row r="1775" spans="1:6" x14ac:dyDescent="0.2">
      <c r="A1775" t="s">
        <v>4168</v>
      </c>
      <c r="B1775" t="s">
        <v>4169</v>
      </c>
      <c r="C1775" s="114">
        <v>44654</v>
      </c>
      <c r="D1775" s="114">
        <v>401768</v>
      </c>
      <c r="E1775" t="s">
        <v>743</v>
      </c>
      <c r="F1775">
        <v>5</v>
      </c>
    </row>
    <row r="1776" spans="1:6" x14ac:dyDescent="0.2">
      <c r="A1776" t="s">
        <v>4168</v>
      </c>
      <c r="B1776" t="s">
        <v>4169</v>
      </c>
      <c r="C1776" s="114">
        <v>44654</v>
      </c>
      <c r="D1776" s="114">
        <v>401768</v>
      </c>
      <c r="E1776" t="s">
        <v>740</v>
      </c>
      <c r="F1776">
        <v>1</v>
      </c>
    </row>
    <row r="1777" spans="1:6" x14ac:dyDescent="0.2">
      <c r="A1777" t="s">
        <v>2517</v>
      </c>
      <c r="B1777" t="s">
        <v>2518</v>
      </c>
      <c r="C1777" s="114">
        <v>44654</v>
      </c>
      <c r="D1777" s="114">
        <v>401768</v>
      </c>
      <c r="E1777" t="s">
        <v>740</v>
      </c>
      <c r="F1777">
        <v>1</v>
      </c>
    </row>
    <row r="1778" spans="1:6" x14ac:dyDescent="0.2">
      <c r="A1778" t="s">
        <v>2517</v>
      </c>
      <c r="B1778" t="s">
        <v>2518</v>
      </c>
      <c r="C1778" s="114">
        <v>43466</v>
      </c>
      <c r="D1778" s="114">
        <v>401768</v>
      </c>
      <c r="E1778" t="s">
        <v>743</v>
      </c>
      <c r="F1778">
        <v>5</v>
      </c>
    </row>
    <row r="1779" spans="1:6" x14ac:dyDescent="0.2">
      <c r="A1779" t="s">
        <v>2517</v>
      </c>
      <c r="B1779" t="s">
        <v>2518</v>
      </c>
      <c r="C1779" s="114">
        <v>44654</v>
      </c>
      <c r="D1779" s="114">
        <v>401768</v>
      </c>
      <c r="E1779" t="s">
        <v>743</v>
      </c>
      <c r="F1779">
        <v>5</v>
      </c>
    </row>
    <row r="1780" spans="1:6" x14ac:dyDescent="0.2">
      <c r="A1780" t="s">
        <v>2519</v>
      </c>
      <c r="B1780" t="s">
        <v>2518</v>
      </c>
      <c r="C1780" s="114">
        <v>44654</v>
      </c>
      <c r="D1780" s="114">
        <v>401768</v>
      </c>
      <c r="E1780" t="s">
        <v>740</v>
      </c>
      <c r="F1780">
        <v>1</v>
      </c>
    </row>
    <row r="1781" spans="1:6" x14ac:dyDescent="0.2">
      <c r="A1781" t="s">
        <v>2519</v>
      </c>
      <c r="B1781" t="s">
        <v>2518</v>
      </c>
      <c r="C1781" s="114">
        <v>44654</v>
      </c>
      <c r="D1781" s="114">
        <v>401768</v>
      </c>
      <c r="E1781" t="s">
        <v>743</v>
      </c>
      <c r="F1781">
        <v>5</v>
      </c>
    </row>
    <row r="1782" spans="1:6" x14ac:dyDescent="0.2">
      <c r="A1782" t="s">
        <v>2519</v>
      </c>
      <c r="B1782" t="s">
        <v>2518</v>
      </c>
      <c r="C1782" s="114">
        <v>43466</v>
      </c>
      <c r="D1782" s="114">
        <v>401768</v>
      </c>
      <c r="E1782" t="s">
        <v>743</v>
      </c>
      <c r="F1782">
        <v>5</v>
      </c>
    </row>
    <row r="1783" spans="1:6" x14ac:dyDescent="0.2">
      <c r="A1783" t="s">
        <v>4170</v>
      </c>
      <c r="B1783" t="s">
        <v>4171</v>
      </c>
      <c r="C1783" s="114">
        <v>44654</v>
      </c>
      <c r="D1783" s="114">
        <v>401768</v>
      </c>
      <c r="E1783" t="s">
        <v>743</v>
      </c>
      <c r="F1783">
        <v>5</v>
      </c>
    </row>
    <row r="1784" spans="1:6" x14ac:dyDescent="0.2">
      <c r="A1784" t="s">
        <v>4170</v>
      </c>
      <c r="B1784" t="s">
        <v>4171</v>
      </c>
      <c r="C1784" s="114">
        <v>44654</v>
      </c>
      <c r="D1784" s="114">
        <v>401768</v>
      </c>
      <c r="E1784" t="s">
        <v>740</v>
      </c>
      <c r="F1784">
        <v>1</v>
      </c>
    </row>
    <row r="1785" spans="1:6" x14ac:dyDescent="0.2">
      <c r="A1785" t="s">
        <v>4170</v>
      </c>
      <c r="B1785" t="s">
        <v>4171</v>
      </c>
      <c r="C1785" s="114">
        <v>44654</v>
      </c>
      <c r="D1785" s="114">
        <v>401768</v>
      </c>
      <c r="E1785" t="s">
        <v>743</v>
      </c>
      <c r="F1785">
        <v>5</v>
      </c>
    </row>
    <row r="1786" spans="1:6" x14ac:dyDescent="0.2">
      <c r="A1786" t="s">
        <v>4172</v>
      </c>
      <c r="B1786" t="s">
        <v>4173</v>
      </c>
      <c r="C1786" s="114">
        <v>44654</v>
      </c>
      <c r="D1786" s="114">
        <v>401768</v>
      </c>
      <c r="E1786" t="s">
        <v>743</v>
      </c>
      <c r="F1786">
        <v>5</v>
      </c>
    </row>
    <row r="1787" spans="1:6" x14ac:dyDescent="0.2">
      <c r="A1787" t="s">
        <v>4172</v>
      </c>
      <c r="B1787" t="s">
        <v>4173</v>
      </c>
      <c r="C1787" s="114">
        <v>44654</v>
      </c>
      <c r="D1787" s="114">
        <v>401768</v>
      </c>
      <c r="E1787" t="s">
        <v>740</v>
      </c>
      <c r="F1787">
        <v>1</v>
      </c>
    </row>
    <row r="1788" spans="1:6" x14ac:dyDescent="0.2">
      <c r="A1788" t="s">
        <v>4172</v>
      </c>
      <c r="B1788" t="s">
        <v>4173</v>
      </c>
      <c r="C1788" s="114">
        <v>44654</v>
      </c>
      <c r="D1788" s="114">
        <v>401768</v>
      </c>
      <c r="E1788" t="s">
        <v>743</v>
      </c>
      <c r="F1788">
        <v>5</v>
      </c>
    </row>
    <row r="1789" spans="1:6" x14ac:dyDescent="0.2">
      <c r="A1789" t="s">
        <v>4174</v>
      </c>
      <c r="B1789" t="s">
        <v>4175</v>
      </c>
      <c r="C1789" s="114">
        <v>44654</v>
      </c>
      <c r="D1789" s="114">
        <v>401768</v>
      </c>
      <c r="E1789" t="s">
        <v>743</v>
      </c>
      <c r="F1789">
        <v>5</v>
      </c>
    </row>
    <row r="1790" spans="1:6" x14ac:dyDescent="0.2">
      <c r="A1790" t="s">
        <v>4174</v>
      </c>
      <c r="B1790" t="s">
        <v>4175</v>
      </c>
      <c r="C1790" s="114">
        <v>44654</v>
      </c>
      <c r="D1790" s="114">
        <v>401768</v>
      </c>
      <c r="E1790" t="s">
        <v>740</v>
      </c>
      <c r="F1790">
        <v>1</v>
      </c>
    </row>
    <row r="1791" spans="1:6" x14ac:dyDescent="0.2">
      <c r="A1791" t="s">
        <v>2520</v>
      </c>
      <c r="B1791" t="s">
        <v>2521</v>
      </c>
      <c r="C1791" s="114">
        <v>44654</v>
      </c>
      <c r="D1791" s="114">
        <v>401768</v>
      </c>
      <c r="E1791" t="s">
        <v>743</v>
      </c>
      <c r="F1791">
        <v>5</v>
      </c>
    </row>
    <row r="1792" spans="1:6" x14ac:dyDescent="0.2">
      <c r="A1792" t="s">
        <v>2520</v>
      </c>
      <c r="B1792" t="s">
        <v>2521</v>
      </c>
      <c r="C1792" s="114">
        <v>44681</v>
      </c>
      <c r="D1792" s="114">
        <v>401768</v>
      </c>
      <c r="E1792" t="s">
        <v>740</v>
      </c>
      <c r="F1792">
        <v>1</v>
      </c>
    </row>
    <row r="1793" spans="1:6" x14ac:dyDescent="0.2">
      <c r="A1793" t="s">
        <v>2520</v>
      </c>
      <c r="B1793" t="s">
        <v>2521</v>
      </c>
      <c r="C1793" s="114">
        <v>43466</v>
      </c>
      <c r="D1793" s="114">
        <v>401768</v>
      </c>
      <c r="E1793" t="s">
        <v>743</v>
      </c>
      <c r="F1793">
        <v>5</v>
      </c>
    </row>
    <row r="1794" spans="1:6" x14ac:dyDescent="0.2">
      <c r="A1794" t="s">
        <v>2522</v>
      </c>
      <c r="B1794" t="s">
        <v>2521</v>
      </c>
      <c r="C1794" s="114">
        <v>43466</v>
      </c>
      <c r="D1794" s="114">
        <v>401768</v>
      </c>
      <c r="E1794" t="s">
        <v>743</v>
      </c>
      <c r="F1794">
        <v>5</v>
      </c>
    </row>
    <row r="1795" spans="1:6" x14ac:dyDescent="0.2">
      <c r="A1795" t="s">
        <v>2522</v>
      </c>
      <c r="B1795" t="s">
        <v>2521</v>
      </c>
      <c r="C1795" s="114">
        <v>44681</v>
      </c>
      <c r="D1795" s="114">
        <v>401768</v>
      </c>
      <c r="E1795" t="s">
        <v>740</v>
      </c>
      <c r="F1795">
        <v>1</v>
      </c>
    </row>
    <row r="1796" spans="1:6" x14ac:dyDescent="0.2">
      <c r="A1796" t="s">
        <v>2522</v>
      </c>
      <c r="B1796" t="s">
        <v>2521</v>
      </c>
      <c r="C1796" s="114">
        <v>44654</v>
      </c>
      <c r="D1796" s="114">
        <v>401768</v>
      </c>
      <c r="E1796" t="s">
        <v>743</v>
      </c>
      <c r="F1796">
        <v>5</v>
      </c>
    </row>
    <row r="1797" spans="1:6" x14ac:dyDescent="0.2">
      <c r="A1797" t="s">
        <v>4176</v>
      </c>
      <c r="B1797" t="s">
        <v>4177</v>
      </c>
      <c r="C1797" s="114">
        <v>44654</v>
      </c>
      <c r="D1797" s="114">
        <v>401768</v>
      </c>
      <c r="E1797" t="s">
        <v>743</v>
      </c>
      <c r="F1797">
        <v>5</v>
      </c>
    </row>
    <row r="1798" spans="1:6" x14ac:dyDescent="0.2">
      <c r="A1798" t="s">
        <v>4176</v>
      </c>
      <c r="B1798" t="s">
        <v>4177</v>
      </c>
      <c r="C1798" s="114">
        <v>44654</v>
      </c>
      <c r="D1798" s="114">
        <v>401768</v>
      </c>
      <c r="E1798" t="s">
        <v>743</v>
      </c>
      <c r="F1798">
        <v>5</v>
      </c>
    </row>
    <row r="1799" spans="1:6" x14ac:dyDescent="0.2">
      <c r="A1799" t="s">
        <v>4176</v>
      </c>
      <c r="B1799" t="s">
        <v>4177</v>
      </c>
      <c r="C1799" s="114">
        <v>44681</v>
      </c>
      <c r="D1799" s="114">
        <v>401768</v>
      </c>
      <c r="E1799" t="s">
        <v>740</v>
      </c>
      <c r="F1799">
        <v>1</v>
      </c>
    </row>
    <row r="1800" spans="1:6" x14ac:dyDescent="0.2">
      <c r="A1800" t="s">
        <v>4178</v>
      </c>
      <c r="B1800" t="s">
        <v>4177</v>
      </c>
      <c r="C1800" s="114">
        <v>44654</v>
      </c>
      <c r="D1800" s="114">
        <v>401768</v>
      </c>
      <c r="E1800" t="s">
        <v>743</v>
      </c>
      <c r="F1800">
        <v>5</v>
      </c>
    </row>
    <row r="1801" spans="1:6" x14ac:dyDescent="0.2">
      <c r="A1801" t="s">
        <v>4178</v>
      </c>
      <c r="B1801" t="s">
        <v>4177</v>
      </c>
      <c r="C1801" s="114">
        <v>44681</v>
      </c>
      <c r="D1801" s="114">
        <v>401768</v>
      </c>
      <c r="E1801" t="s">
        <v>740</v>
      </c>
      <c r="F1801">
        <v>1</v>
      </c>
    </row>
    <row r="1802" spans="1:6" x14ac:dyDescent="0.2">
      <c r="A1802" t="s">
        <v>4178</v>
      </c>
      <c r="B1802" t="s">
        <v>4177</v>
      </c>
      <c r="C1802" s="114">
        <v>44654</v>
      </c>
      <c r="D1802" s="114">
        <v>401768</v>
      </c>
      <c r="E1802" t="s">
        <v>743</v>
      </c>
      <c r="F1802">
        <v>5</v>
      </c>
    </row>
    <row r="1803" spans="1:6" x14ac:dyDescent="0.2">
      <c r="A1803" t="s">
        <v>4179</v>
      </c>
      <c r="B1803" t="s">
        <v>4177</v>
      </c>
      <c r="C1803" s="114">
        <v>44654</v>
      </c>
      <c r="D1803" s="114">
        <v>401768</v>
      </c>
      <c r="E1803" t="s">
        <v>743</v>
      </c>
      <c r="F1803">
        <v>5</v>
      </c>
    </row>
    <row r="1804" spans="1:6" x14ac:dyDescent="0.2">
      <c r="A1804" t="s">
        <v>4179</v>
      </c>
      <c r="B1804" t="s">
        <v>4177</v>
      </c>
      <c r="C1804" s="114">
        <v>44681</v>
      </c>
      <c r="D1804" s="114">
        <v>401768</v>
      </c>
      <c r="E1804" t="s">
        <v>740</v>
      </c>
      <c r="F1804">
        <v>1</v>
      </c>
    </row>
    <row r="1805" spans="1:6" x14ac:dyDescent="0.2">
      <c r="A1805" t="s">
        <v>2523</v>
      </c>
      <c r="B1805" t="s">
        <v>2524</v>
      </c>
      <c r="C1805" s="114">
        <v>44654</v>
      </c>
      <c r="D1805" s="114">
        <v>401768</v>
      </c>
      <c r="E1805" t="s">
        <v>740</v>
      </c>
      <c r="F1805">
        <v>1</v>
      </c>
    </row>
    <row r="1806" spans="1:6" x14ac:dyDescent="0.2">
      <c r="A1806" t="s">
        <v>2523</v>
      </c>
      <c r="B1806" t="s">
        <v>2524</v>
      </c>
      <c r="C1806" s="114">
        <v>43466</v>
      </c>
      <c r="D1806" s="114">
        <v>401768</v>
      </c>
      <c r="E1806" t="s">
        <v>743</v>
      </c>
      <c r="F1806">
        <v>5</v>
      </c>
    </row>
    <row r="1807" spans="1:6" x14ac:dyDescent="0.2">
      <c r="A1807" t="s">
        <v>2523</v>
      </c>
      <c r="B1807" t="s">
        <v>2524</v>
      </c>
      <c r="C1807" s="114">
        <v>44654</v>
      </c>
      <c r="D1807" s="114">
        <v>401768</v>
      </c>
      <c r="E1807" t="s">
        <v>743</v>
      </c>
      <c r="F1807">
        <v>5</v>
      </c>
    </row>
    <row r="1808" spans="1:6" x14ac:dyDescent="0.2">
      <c r="A1808" t="s">
        <v>2525</v>
      </c>
      <c r="B1808" t="s">
        <v>2524</v>
      </c>
      <c r="C1808" s="114">
        <v>44654</v>
      </c>
      <c r="D1808" s="114">
        <v>401768</v>
      </c>
      <c r="E1808" t="s">
        <v>743</v>
      </c>
      <c r="F1808">
        <v>5</v>
      </c>
    </row>
    <row r="1809" spans="1:6" x14ac:dyDescent="0.2">
      <c r="A1809" t="s">
        <v>2525</v>
      </c>
      <c r="B1809" t="s">
        <v>2524</v>
      </c>
      <c r="C1809" s="114">
        <v>44654</v>
      </c>
      <c r="D1809" s="114">
        <v>401768</v>
      </c>
      <c r="E1809" t="s">
        <v>740</v>
      </c>
      <c r="F1809">
        <v>1</v>
      </c>
    </row>
    <row r="1810" spans="1:6" x14ac:dyDescent="0.2">
      <c r="A1810" t="s">
        <v>2525</v>
      </c>
      <c r="B1810" t="s">
        <v>2524</v>
      </c>
      <c r="C1810" s="114">
        <v>43466</v>
      </c>
      <c r="D1810" s="114">
        <v>401768</v>
      </c>
      <c r="E1810" t="s">
        <v>743</v>
      </c>
      <c r="F1810">
        <v>5</v>
      </c>
    </row>
    <row r="1811" spans="1:6" x14ac:dyDescent="0.2">
      <c r="A1811" t="s">
        <v>4180</v>
      </c>
      <c r="B1811" t="s">
        <v>4181</v>
      </c>
      <c r="C1811" s="114">
        <v>44654</v>
      </c>
      <c r="D1811" s="114">
        <v>401768</v>
      </c>
      <c r="E1811" t="s">
        <v>743</v>
      </c>
      <c r="F1811">
        <v>5</v>
      </c>
    </row>
    <row r="1812" spans="1:6" x14ac:dyDescent="0.2">
      <c r="A1812" t="s">
        <v>4180</v>
      </c>
      <c r="B1812" t="s">
        <v>4181</v>
      </c>
      <c r="C1812" s="114">
        <v>44654</v>
      </c>
      <c r="D1812" s="114">
        <v>401768</v>
      </c>
      <c r="E1812" t="s">
        <v>743</v>
      </c>
      <c r="F1812">
        <v>5</v>
      </c>
    </row>
    <row r="1813" spans="1:6" x14ac:dyDescent="0.2">
      <c r="A1813" t="s">
        <v>4180</v>
      </c>
      <c r="B1813" t="s">
        <v>4181</v>
      </c>
      <c r="C1813" s="114">
        <v>44654</v>
      </c>
      <c r="D1813" s="114">
        <v>401768</v>
      </c>
      <c r="E1813" t="s">
        <v>740</v>
      </c>
      <c r="F1813">
        <v>1</v>
      </c>
    </row>
    <row r="1814" spans="1:6" x14ac:dyDescent="0.2">
      <c r="A1814" t="s">
        <v>4182</v>
      </c>
      <c r="B1814" t="s">
        <v>4183</v>
      </c>
      <c r="C1814" s="114">
        <v>44654</v>
      </c>
      <c r="D1814" s="114">
        <v>401768</v>
      </c>
      <c r="E1814" t="s">
        <v>740</v>
      </c>
      <c r="F1814">
        <v>1</v>
      </c>
    </row>
    <row r="1815" spans="1:6" x14ac:dyDescent="0.2">
      <c r="A1815" t="s">
        <v>4182</v>
      </c>
      <c r="B1815" t="s">
        <v>4183</v>
      </c>
      <c r="C1815" s="114">
        <v>44654</v>
      </c>
      <c r="D1815" s="114">
        <v>401768</v>
      </c>
      <c r="E1815" t="s">
        <v>743</v>
      </c>
      <c r="F1815">
        <v>5</v>
      </c>
    </row>
    <row r="1816" spans="1:6" x14ac:dyDescent="0.2">
      <c r="A1816" t="s">
        <v>4182</v>
      </c>
      <c r="B1816" t="s">
        <v>4183</v>
      </c>
      <c r="C1816" s="114">
        <v>44654</v>
      </c>
      <c r="D1816" s="114">
        <v>401768</v>
      </c>
      <c r="E1816" t="s">
        <v>743</v>
      </c>
      <c r="F1816">
        <v>5</v>
      </c>
    </row>
    <row r="1817" spans="1:6" x14ac:dyDescent="0.2">
      <c r="A1817" t="s">
        <v>4184</v>
      </c>
      <c r="B1817" t="s">
        <v>4185</v>
      </c>
      <c r="C1817" s="114">
        <v>44654</v>
      </c>
      <c r="D1817" s="114">
        <v>401768</v>
      </c>
      <c r="E1817" t="s">
        <v>743</v>
      </c>
      <c r="F1817">
        <v>5</v>
      </c>
    </row>
    <row r="1818" spans="1:6" x14ac:dyDescent="0.2">
      <c r="A1818" t="s">
        <v>4184</v>
      </c>
      <c r="B1818" t="s">
        <v>4185</v>
      </c>
      <c r="C1818" s="114">
        <v>44654</v>
      </c>
      <c r="D1818" s="114">
        <v>401768</v>
      </c>
      <c r="E1818" t="s">
        <v>740</v>
      </c>
      <c r="F1818">
        <v>1</v>
      </c>
    </row>
    <row r="1819" spans="1:6" x14ac:dyDescent="0.2">
      <c r="A1819" t="s">
        <v>2526</v>
      </c>
      <c r="B1819" t="s">
        <v>2527</v>
      </c>
      <c r="C1819" s="114">
        <v>43466</v>
      </c>
      <c r="D1819" s="114">
        <v>401768</v>
      </c>
      <c r="E1819" t="s">
        <v>743</v>
      </c>
      <c r="F1819">
        <v>5</v>
      </c>
    </row>
    <row r="1820" spans="1:6" x14ac:dyDescent="0.2">
      <c r="A1820" t="s">
        <v>2526</v>
      </c>
      <c r="B1820" t="s">
        <v>2527</v>
      </c>
      <c r="C1820" s="114">
        <v>44654</v>
      </c>
      <c r="D1820" s="114">
        <v>401768</v>
      </c>
      <c r="E1820" t="s">
        <v>740</v>
      </c>
      <c r="F1820">
        <v>1</v>
      </c>
    </row>
    <row r="1821" spans="1:6" x14ac:dyDescent="0.2">
      <c r="A1821" t="s">
        <v>2526</v>
      </c>
      <c r="B1821" t="s">
        <v>2527</v>
      </c>
      <c r="C1821" s="114">
        <v>44654</v>
      </c>
      <c r="D1821" s="114">
        <v>401768</v>
      </c>
      <c r="E1821" t="s">
        <v>743</v>
      </c>
      <c r="F1821">
        <v>5</v>
      </c>
    </row>
    <row r="1822" spans="1:6" x14ac:dyDescent="0.2">
      <c r="A1822" t="s">
        <v>2528</v>
      </c>
      <c r="B1822" t="s">
        <v>2527</v>
      </c>
      <c r="C1822" s="114">
        <v>44654</v>
      </c>
      <c r="D1822" s="114">
        <v>401768</v>
      </c>
      <c r="E1822" t="s">
        <v>743</v>
      </c>
      <c r="F1822">
        <v>5</v>
      </c>
    </row>
    <row r="1823" spans="1:6" x14ac:dyDescent="0.2">
      <c r="A1823" t="s">
        <v>2528</v>
      </c>
      <c r="B1823" t="s">
        <v>2527</v>
      </c>
      <c r="C1823" s="114">
        <v>44654</v>
      </c>
      <c r="D1823" s="114">
        <v>401768</v>
      </c>
      <c r="E1823" t="s">
        <v>740</v>
      </c>
      <c r="F1823">
        <v>1</v>
      </c>
    </row>
    <row r="1824" spans="1:6" x14ac:dyDescent="0.2">
      <c r="A1824" t="s">
        <v>2528</v>
      </c>
      <c r="B1824" t="s">
        <v>2527</v>
      </c>
      <c r="C1824" s="114">
        <v>43466</v>
      </c>
      <c r="D1824" s="114">
        <v>401768</v>
      </c>
      <c r="E1824" t="s">
        <v>743</v>
      </c>
      <c r="F1824">
        <v>5</v>
      </c>
    </row>
    <row r="1825" spans="1:6" x14ac:dyDescent="0.2">
      <c r="A1825" t="s">
        <v>4186</v>
      </c>
      <c r="B1825" t="s">
        <v>4187</v>
      </c>
      <c r="C1825" s="114">
        <v>44654</v>
      </c>
      <c r="D1825" s="114">
        <v>401768</v>
      </c>
      <c r="E1825" t="s">
        <v>740</v>
      </c>
      <c r="F1825">
        <v>1</v>
      </c>
    </row>
    <row r="1826" spans="1:6" x14ac:dyDescent="0.2">
      <c r="A1826" t="s">
        <v>4186</v>
      </c>
      <c r="B1826" t="s">
        <v>4187</v>
      </c>
      <c r="C1826" s="114">
        <v>44654</v>
      </c>
      <c r="D1826" s="114">
        <v>401768</v>
      </c>
      <c r="E1826" t="s">
        <v>743</v>
      </c>
      <c r="F1826">
        <v>5</v>
      </c>
    </row>
    <row r="1827" spans="1:6" x14ac:dyDescent="0.2">
      <c r="A1827" t="s">
        <v>4186</v>
      </c>
      <c r="B1827" t="s">
        <v>4187</v>
      </c>
      <c r="C1827" s="114">
        <v>44654</v>
      </c>
      <c r="D1827" s="114">
        <v>401768</v>
      </c>
      <c r="E1827" t="s">
        <v>743</v>
      </c>
      <c r="F1827">
        <v>5</v>
      </c>
    </row>
    <row r="1828" spans="1:6" x14ac:dyDescent="0.2">
      <c r="A1828" t="s">
        <v>4188</v>
      </c>
      <c r="B1828" t="s">
        <v>4189</v>
      </c>
      <c r="C1828" s="114">
        <v>44654</v>
      </c>
      <c r="D1828" s="114">
        <v>401768</v>
      </c>
      <c r="E1828" t="s">
        <v>743</v>
      </c>
      <c r="F1828">
        <v>5</v>
      </c>
    </row>
    <row r="1829" spans="1:6" x14ac:dyDescent="0.2">
      <c r="A1829" t="s">
        <v>4188</v>
      </c>
      <c r="B1829" t="s">
        <v>4189</v>
      </c>
      <c r="C1829" s="114">
        <v>44654</v>
      </c>
      <c r="D1829" s="114">
        <v>401768</v>
      </c>
      <c r="E1829" t="s">
        <v>740</v>
      </c>
      <c r="F1829">
        <v>1</v>
      </c>
    </row>
    <row r="1830" spans="1:6" x14ac:dyDescent="0.2">
      <c r="A1830" t="s">
        <v>4188</v>
      </c>
      <c r="B1830" t="s">
        <v>4189</v>
      </c>
      <c r="C1830" s="114">
        <v>44654</v>
      </c>
      <c r="D1830" s="114">
        <v>401768</v>
      </c>
      <c r="E1830" t="s">
        <v>743</v>
      </c>
      <c r="F1830">
        <v>5</v>
      </c>
    </row>
    <row r="1831" spans="1:6" x14ac:dyDescent="0.2">
      <c r="A1831" t="s">
        <v>4190</v>
      </c>
      <c r="B1831" t="s">
        <v>4191</v>
      </c>
      <c r="C1831" s="114">
        <v>44654</v>
      </c>
      <c r="D1831" s="114">
        <v>401768</v>
      </c>
      <c r="E1831" t="s">
        <v>743</v>
      </c>
      <c r="F1831">
        <v>5</v>
      </c>
    </row>
    <row r="1832" spans="1:6" x14ac:dyDescent="0.2">
      <c r="A1832" t="s">
        <v>4190</v>
      </c>
      <c r="B1832" t="s">
        <v>4191</v>
      </c>
      <c r="C1832" s="114">
        <v>44654</v>
      </c>
      <c r="D1832" s="114">
        <v>401768</v>
      </c>
      <c r="E1832" t="s">
        <v>740</v>
      </c>
      <c r="F1832">
        <v>1</v>
      </c>
    </row>
    <row r="1833" spans="1:6" x14ac:dyDescent="0.2">
      <c r="A1833" t="s">
        <v>2529</v>
      </c>
      <c r="B1833" t="s">
        <v>2530</v>
      </c>
      <c r="C1833" s="114">
        <v>44654</v>
      </c>
      <c r="D1833" s="114">
        <v>401768</v>
      </c>
      <c r="E1833" t="s">
        <v>743</v>
      </c>
      <c r="F1833">
        <v>5</v>
      </c>
    </row>
    <row r="1834" spans="1:6" x14ac:dyDescent="0.2">
      <c r="A1834" t="s">
        <v>2529</v>
      </c>
      <c r="B1834" t="s">
        <v>2530</v>
      </c>
      <c r="C1834" s="114">
        <v>44654</v>
      </c>
      <c r="D1834" s="114">
        <v>401768</v>
      </c>
      <c r="E1834" t="s">
        <v>740</v>
      </c>
      <c r="F1834">
        <v>1</v>
      </c>
    </row>
    <row r="1835" spans="1:6" x14ac:dyDescent="0.2">
      <c r="A1835" t="s">
        <v>2529</v>
      </c>
      <c r="B1835" t="s">
        <v>2530</v>
      </c>
      <c r="C1835" s="114">
        <v>43466</v>
      </c>
      <c r="D1835" s="114">
        <v>401768</v>
      </c>
      <c r="E1835" t="s">
        <v>743</v>
      </c>
      <c r="F1835">
        <v>5</v>
      </c>
    </row>
    <row r="1836" spans="1:6" x14ac:dyDescent="0.2">
      <c r="A1836" t="s">
        <v>2531</v>
      </c>
      <c r="B1836" t="s">
        <v>2530</v>
      </c>
      <c r="C1836" s="114">
        <v>44654</v>
      </c>
      <c r="D1836" s="114">
        <v>401768</v>
      </c>
      <c r="E1836" t="s">
        <v>740</v>
      </c>
      <c r="F1836">
        <v>1</v>
      </c>
    </row>
    <row r="1837" spans="1:6" x14ac:dyDescent="0.2">
      <c r="A1837" t="s">
        <v>2531</v>
      </c>
      <c r="B1837" t="s">
        <v>2530</v>
      </c>
      <c r="C1837" s="114">
        <v>43466</v>
      </c>
      <c r="D1837" s="114">
        <v>401768</v>
      </c>
      <c r="E1837" t="s">
        <v>743</v>
      </c>
      <c r="F1837">
        <v>5</v>
      </c>
    </row>
    <row r="1838" spans="1:6" x14ac:dyDescent="0.2">
      <c r="A1838" t="s">
        <v>2531</v>
      </c>
      <c r="B1838" t="s">
        <v>2530</v>
      </c>
      <c r="C1838" s="114">
        <v>44654</v>
      </c>
      <c r="D1838" s="114">
        <v>401768</v>
      </c>
      <c r="E1838" t="s">
        <v>743</v>
      </c>
      <c r="F1838">
        <v>5</v>
      </c>
    </row>
    <row r="1839" spans="1:6" x14ac:dyDescent="0.2">
      <c r="A1839" t="s">
        <v>4192</v>
      </c>
      <c r="B1839" t="s">
        <v>4193</v>
      </c>
      <c r="C1839" s="114">
        <v>44654</v>
      </c>
      <c r="D1839" s="114">
        <v>401768</v>
      </c>
      <c r="E1839" t="s">
        <v>743</v>
      </c>
      <c r="F1839">
        <v>5</v>
      </c>
    </row>
    <row r="1840" spans="1:6" x14ac:dyDescent="0.2">
      <c r="A1840" t="s">
        <v>4192</v>
      </c>
      <c r="B1840" t="s">
        <v>4193</v>
      </c>
      <c r="C1840" s="114">
        <v>44654</v>
      </c>
      <c r="D1840" s="114">
        <v>401768</v>
      </c>
      <c r="E1840" t="s">
        <v>740</v>
      </c>
      <c r="F1840">
        <v>1</v>
      </c>
    </row>
    <row r="1841" spans="1:6" x14ac:dyDescent="0.2">
      <c r="A1841" t="s">
        <v>4192</v>
      </c>
      <c r="B1841" t="s">
        <v>4193</v>
      </c>
      <c r="C1841" s="114">
        <v>44654</v>
      </c>
      <c r="D1841" s="114">
        <v>401768</v>
      </c>
      <c r="E1841" t="s">
        <v>743</v>
      </c>
      <c r="F1841">
        <v>5</v>
      </c>
    </row>
    <row r="1842" spans="1:6" x14ac:dyDescent="0.2">
      <c r="A1842" t="s">
        <v>4194</v>
      </c>
      <c r="B1842" t="s">
        <v>4195</v>
      </c>
      <c r="C1842" s="114">
        <v>44654</v>
      </c>
      <c r="D1842" s="114">
        <v>401768</v>
      </c>
      <c r="E1842" t="s">
        <v>740</v>
      </c>
      <c r="F1842">
        <v>1</v>
      </c>
    </row>
    <row r="1843" spans="1:6" x14ac:dyDescent="0.2">
      <c r="A1843" t="s">
        <v>4194</v>
      </c>
      <c r="B1843" t="s">
        <v>4195</v>
      </c>
      <c r="C1843" s="114">
        <v>44654</v>
      </c>
      <c r="D1843" s="114">
        <v>401768</v>
      </c>
      <c r="E1843" t="s">
        <v>743</v>
      </c>
      <c r="F1843">
        <v>5</v>
      </c>
    </row>
    <row r="1844" spans="1:6" x14ac:dyDescent="0.2">
      <c r="A1844" t="s">
        <v>4194</v>
      </c>
      <c r="B1844" t="s">
        <v>4195</v>
      </c>
      <c r="C1844" s="114">
        <v>44654</v>
      </c>
      <c r="D1844" s="114">
        <v>401768</v>
      </c>
      <c r="E1844" t="s">
        <v>743</v>
      </c>
      <c r="F1844">
        <v>5</v>
      </c>
    </row>
    <row r="1845" spans="1:6" x14ac:dyDescent="0.2">
      <c r="A1845" t="s">
        <v>4196</v>
      </c>
      <c r="B1845" t="s">
        <v>4197</v>
      </c>
      <c r="C1845" s="114">
        <v>44654</v>
      </c>
      <c r="D1845" s="114">
        <v>401768</v>
      </c>
      <c r="E1845" t="s">
        <v>740</v>
      </c>
      <c r="F1845">
        <v>1</v>
      </c>
    </row>
    <row r="1846" spans="1:6" x14ac:dyDescent="0.2">
      <c r="A1846" t="s">
        <v>4196</v>
      </c>
      <c r="B1846" t="s">
        <v>4197</v>
      </c>
      <c r="C1846" s="114">
        <v>44654</v>
      </c>
      <c r="D1846" s="114">
        <v>401768</v>
      </c>
      <c r="E1846" t="s">
        <v>743</v>
      </c>
      <c r="F1846">
        <v>5</v>
      </c>
    </row>
    <row r="1847" spans="1:6" x14ac:dyDescent="0.2">
      <c r="A1847" t="s">
        <v>2532</v>
      </c>
      <c r="B1847" t="s">
        <v>2533</v>
      </c>
      <c r="C1847" s="114">
        <v>43466</v>
      </c>
      <c r="D1847" s="114">
        <v>401768</v>
      </c>
      <c r="E1847" t="s">
        <v>743</v>
      </c>
      <c r="F1847">
        <v>5</v>
      </c>
    </row>
    <row r="1848" spans="1:6" x14ac:dyDescent="0.2">
      <c r="A1848" t="s">
        <v>2532</v>
      </c>
      <c r="B1848" t="s">
        <v>2533</v>
      </c>
      <c r="C1848" s="114">
        <v>44654</v>
      </c>
      <c r="D1848" s="114">
        <v>401768</v>
      </c>
      <c r="E1848" t="s">
        <v>743</v>
      </c>
      <c r="F1848">
        <v>5</v>
      </c>
    </row>
    <row r="1849" spans="1:6" x14ac:dyDescent="0.2">
      <c r="A1849" t="s">
        <v>2532</v>
      </c>
      <c r="B1849" t="s">
        <v>2533</v>
      </c>
      <c r="C1849" s="114">
        <v>45750</v>
      </c>
      <c r="D1849" s="114">
        <v>401768</v>
      </c>
      <c r="E1849" t="s">
        <v>740</v>
      </c>
      <c r="F1849">
        <v>1</v>
      </c>
    </row>
    <row r="1850" spans="1:6" x14ac:dyDescent="0.2">
      <c r="A1850" t="s">
        <v>2534</v>
      </c>
      <c r="B1850" t="s">
        <v>2533</v>
      </c>
      <c r="C1850" s="114">
        <v>44654</v>
      </c>
      <c r="D1850" s="114">
        <v>401768</v>
      </c>
      <c r="E1850" t="s">
        <v>743</v>
      </c>
      <c r="F1850">
        <v>5</v>
      </c>
    </row>
    <row r="1851" spans="1:6" x14ac:dyDescent="0.2">
      <c r="A1851" t="s">
        <v>2534</v>
      </c>
      <c r="B1851" t="s">
        <v>2533</v>
      </c>
      <c r="C1851" s="114">
        <v>45750</v>
      </c>
      <c r="D1851" s="114">
        <v>401768</v>
      </c>
      <c r="E1851" t="s">
        <v>740</v>
      </c>
      <c r="F1851">
        <v>1</v>
      </c>
    </row>
    <row r="1852" spans="1:6" x14ac:dyDescent="0.2">
      <c r="A1852" t="s">
        <v>2534</v>
      </c>
      <c r="B1852" t="s">
        <v>2533</v>
      </c>
      <c r="C1852" s="114">
        <v>43466</v>
      </c>
      <c r="D1852" s="114">
        <v>401768</v>
      </c>
      <c r="E1852" t="s">
        <v>743</v>
      </c>
      <c r="F1852">
        <v>5</v>
      </c>
    </row>
    <row r="1853" spans="1:6" x14ac:dyDescent="0.2">
      <c r="A1853" t="s">
        <v>4198</v>
      </c>
      <c r="B1853" t="s">
        <v>4199</v>
      </c>
      <c r="C1853" s="114">
        <v>44654</v>
      </c>
      <c r="D1853" s="114">
        <v>401768</v>
      </c>
      <c r="E1853" t="s">
        <v>743</v>
      </c>
      <c r="F1853">
        <v>5</v>
      </c>
    </row>
    <row r="1854" spans="1:6" x14ac:dyDescent="0.2">
      <c r="A1854" t="s">
        <v>4198</v>
      </c>
      <c r="B1854" t="s">
        <v>4199</v>
      </c>
      <c r="C1854" s="114">
        <v>45750</v>
      </c>
      <c r="D1854" s="114">
        <v>401768</v>
      </c>
      <c r="E1854" t="s">
        <v>740</v>
      </c>
      <c r="F1854">
        <v>1</v>
      </c>
    </row>
    <row r="1855" spans="1:6" x14ac:dyDescent="0.2">
      <c r="A1855" t="s">
        <v>4198</v>
      </c>
      <c r="B1855" t="s">
        <v>4199</v>
      </c>
      <c r="C1855" s="114">
        <v>44654</v>
      </c>
      <c r="D1855" s="114">
        <v>401768</v>
      </c>
      <c r="E1855" t="s">
        <v>743</v>
      </c>
      <c r="F1855">
        <v>5</v>
      </c>
    </row>
    <row r="1856" spans="1:6" x14ac:dyDescent="0.2">
      <c r="A1856" t="s">
        <v>4200</v>
      </c>
      <c r="B1856" t="s">
        <v>4199</v>
      </c>
      <c r="C1856" s="114">
        <v>44654</v>
      </c>
      <c r="D1856" s="114">
        <v>401768</v>
      </c>
      <c r="E1856" t="s">
        <v>743</v>
      </c>
      <c r="F1856">
        <v>5</v>
      </c>
    </row>
    <row r="1857" spans="1:6" x14ac:dyDescent="0.2">
      <c r="A1857" t="s">
        <v>4200</v>
      </c>
      <c r="B1857" t="s">
        <v>4199</v>
      </c>
      <c r="C1857" s="114">
        <v>45750</v>
      </c>
      <c r="D1857" s="114">
        <v>401768</v>
      </c>
      <c r="E1857" t="s">
        <v>740</v>
      </c>
      <c r="F1857">
        <v>1</v>
      </c>
    </row>
    <row r="1858" spans="1:6" x14ac:dyDescent="0.2">
      <c r="A1858" t="s">
        <v>4200</v>
      </c>
      <c r="B1858" t="s">
        <v>4199</v>
      </c>
      <c r="C1858" s="114">
        <v>44654</v>
      </c>
      <c r="D1858" s="114">
        <v>401768</v>
      </c>
      <c r="E1858" t="s">
        <v>743</v>
      </c>
      <c r="F1858">
        <v>5</v>
      </c>
    </row>
    <row r="1859" spans="1:6" x14ac:dyDescent="0.2">
      <c r="A1859" t="s">
        <v>4201</v>
      </c>
      <c r="B1859" t="s">
        <v>4199</v>
      </c>
      <c r="C1859" s="114">
        <v>44654</v>
      </c>
      <c r="D1859" s="114">
        <v>401768</v>
      </c>
      <c r="E1859" t="s">
        <v>743</v>
      </c>
      <c r="F1859">
        <v>5</v>
      </c>
    </row>
    <row r="1860" spans="1:6" x14ac:dyDescent="0.2">
      <c r="A1860" t="s">
        <v>4201</v>
      </c>
      <c r="B1860" t="s">
        <v>4199</v>
      </c>
      <c r="C1860" s="114">
        <v>45750</v>
      </c>
      <c r="D1860" s="114">
        <v>401768</v>
      </c>
      <c r="E1860" t="s">
        <v>740</v>
      </c>
      <c r="F1860">
        <v>1</v>
      </c>
    </row>
    <row r="1861" spans="1:6" x14ac:dyDescent="0.2">
      <c r="A1861" t="s">
        <v>2535</v>
      </c>
      <c r="B1861" t="s">
        <v>2536</v>
      </c>
      <c r="C1861" s="114">
        <v>44654</v>
      </c>
      <c r="D1861" s="114">
        <v>401768</v>
      </c>
      <c r="E1861" t="s">
        <v>743</v>
      </c>
      <c r="F1861">
        <v>5</v>
      </c>
    </row>
    <row r="1862" spans="1:6" x14ac:dyDescent="0.2">
      <c r="A1862" t="s">
        <v>2535</v>
      </c>
      <c r="B1862" t="s">
        <v>2536</v>
      </c>
      <c r="C1862" s="114">
        <v>43466</v>
      </c>
      <c r="D1862" s="114">
        <v>401768</v>
      </c>
      <c r="E1862" t="s">
        <v>743</v>
      </c>
      <c r="F1862">
        <v>5</v>
      </c>
    </row>
    <row r="1863" spans="1:6" x14ac:dyDescent="0.2">
      <c r="A1863" t="s">
        <v>2535</v>
      </c>
      <c r="B1863" t="s">
        <v>2536</v>
      </c>
      <c r="C1863" s="114">
        <v>44654</v>
      </c>
      <c r="D1863" s="114">
        <v>401768</v>
      </c>
      <c r="E1863" t="s">
        <v>740</v>
      </c>
      <c r="F1863">
        <v>1</v>
      </c>
    </row>
    <row r="1864" spans="1:6" x14ac:dyDescent="0.2">
      <c r="A1864" t="s">
        <v>2537</v>
      </c>
      <c r="B1864" t="s">
        <v>2536</v>
      </c>
      <c r="C1864" s="114">
        <v>44654</v>
      </c>
      <c r="D1864" s="114">
        <v>401768</v>
      </c>
      <c r="E1864" t="s">
        <v>740</v>
      </c>
      <c r="F1864">
        <v>1</v>
      </c>
    </row>
    <row r="1865" spans="1:6" x14ac:dyDescent="0.2">
      <c r="A1865" t="s">
        <v>2537</v>
      </c>
      <c r="B1865" t="s">
        <v>2536</v>
      </c>
      <c r="C1865" s="114">
        <v>43466</v>
      </c>
      <c r="D1865" s="114">
        <v>401768</v>
      </c>
      <c r="E1865" t="s">
        <v>743</v>
      </c>
      <c r="F1865">
        <v>5</v>
      </c>
    </row>
    <row r="1866" spans="1:6" x14ac:dyDescent="0.2">
      <c r="A1866" t="s">
        <v>2537</v>
      </c>
      <c r="B1866" t="s">
        <v>2536</v>
      </c>
      <c r="C1866" s="114">
        <v>44654</v>
      </c>
      <c r="D1866" s="114">
        <v>401768</v>
      </c>
      <c r="E1866" t="s">
        <v>743</v>
      </c>
      <c r="F1866">
        <v>5</v>
      </c>
    </row>
    <row r="1867" spans="1:6" x14ac:dyDescent="0.2">
      <c r="A1867" t="s">
        <v>4202</v>
      </c>
      <c r="B1867" t="s">
        <v>4203</v>
      </c>
      <c r="C1867" s="114">
        <v>44654</v>
      </c>
      <c r="D1867" s="114">
        <v>401768</v>
      </c>
      <c r="E1867" t="s">
        <v>743</v>
      </c>
      <c r="F1867">
        <v>5</v>
      </c>
    </row>
    <row r="1868" spans="1:6" x14ac:dyDescent="0.2">
      <c r="A1868" t="s">
        <v>4202</v>
      </c>
      <c r="B1868" t="s">
        <v>4203</v>
      </c>
      <c r="C1868" s="114">
        <v>44654</v>
      </c>
      <c r="D1868" s="114">
        <v>401768</v>
      </c>
      <c r="E1868" t="s">
        <v>743</v>
      </c>
      <c r="F1868">
        <v>5</v>
      </c>
    </row>
    <row r="1869" spans="1:6" x14ac:dyDescent="0.2">
      <c r="A1869" t="s">
        <v>4202</v>
      </c>
      <c r="B1869" t="s">
        <v>4203</v>
      </c>
      <c r="C1869" s="114">
        <v>44654</v>
      </c>
      <c r="D1869" s="114">
        <v>401768</v>
      </c>
      <c r="E1869" t="s">
        <v>740</v>
      </c>
      <c r="F1869">
        <v>1</v>
      </c>
    </row>
    <row r="1870" spans="1:6" x14ac:dyDescent="0.2">
      <c r="A1870" t="s">
        <v>4204</v>
      </c>
      <c r="B1870" t="s">
        <v>4205</v>
      </c>
      <c r="C1870" s="114">
        <v>44654</v>
      </c>
      <c r="D1870" s="114">
        <v>401768</v>
      </c>
      <c r="E1870" t="s">
        <v>743</v>
      </c>
      <c r="F1870">
        <v>5</v>
      </c>
    </row>
    <row r="1871" spans="1:6" x14ac:dyDescent="0.2">
      <c r="A1871" t="s">
        <v>4204</v>
      </c>
      <c r="B1871" t="s">
        <v>4205</v>
      </c>
      <c r="C1871" s="114">
        <v>44654</v>
      </c>
      <c r="D1871" s="114">
        <v>401768</v>
      </c>
      <c r="E1871" t="s">
        <v>743</v>
      </c>
      <c r="F1871">
        <v>5</v>
      </c>
    </row>
    <row r="1872" spans="1:6" x14ac:dyDescent="0.2">
      <c r="A1872" t="s">
        <v>4204</v>
      </c>
      <c r="B1872" t="s">
        <v>4205</v>
      </c>
      <c r="C1872" s="114">
        <v>44654</v>
      </c>
      <c r="D1872" s="114">
        <v>401768</v>
      </c>
      <c r="E1872" t="s">
        <v>740</v>
      </c>
      <c r="F1872">
        <v>1</v>
      </c>
    </row>
    <row r="1873" spans="1:6" x14ac:dyDescent="0.2">
      <c r="A1873" t="s">
        <v>4206</v>
      </c>
      <c r="B1873" t="s">
        <v>4207</v>
      </c>
      <c r="C1873" s="114">
        <v>44654</v>
      </c>
      <c r="D1873" s="114">
        <v>401768</v>
      </c>
      <c r="E1873" t="s">
        <v>740</v>
      </c>
      <c r="F1873">
        <v>1</v>
      </c>
    </row>
    <row r="1874" spans="1:6" x14ac:dyDescent="0.2">
      <c r="A1874" t="s">
        <v>4206</v>
      </c>
      <c r="B1874" t="s">
        <v>4207</v>
      </c>
      <c r="C1874" s="114">
        <v>44654</v>
      </c>
      <c r="D1874" s="114">
        <v>401768</v>
      </c>
      <c r="E1874" t="s">
        <v>743</v>
      </c>
      <c r="F1874">
        <v>5</v>
      </c>
    </row>
    <row r="1875" spans="1:6" x14ac:dyDescent="0.2">
      <c r="A1875" t="s">
        <v>2538</v>
      </c>
      <c r="B1875" t="s">
        <v>2539</v>
      </c>
      <c r="C1875" s="114">
        <v>44654</v>
      </c>
      <c r="D1875" s="114">
        <v>401768</v>
      </c>
      <c r="E1875" t="s">
        <v>743</v>
      </c>
      <c r="F1875">
        <v>5</v>
      </c>
    </row>
    <row r="1876" spans="1:6" x14ac:dyDescent="0.2">
      <c r="A1876" t="s">
        <v>2538</v>
      </c>
      <c r="B1876" t="s">
        <v>2539</v>
      </c>
      <c r="C1876" s="114">
        <v>43466</v>
      </c>
      <c r="D1876" s="114">
        <v>401768</v>
      </c>
      <c r="E1876" t="s">
        <v>743</v>
      </c>
      <c r="F1876">
        <v>5</v>
      </c>
    </row>
    <row r="1877" spans="1:6" x14ac:dyDescent="0.2">
      <c r="A1877" t="s">
        <v>2538</v>
      </c>
      <c r="B1877" t="s">
        <v>2539</v>
      </c>
      <c r="C1877" s="114">
        <v>44654</v>
      </c>
      <c r="D1877" s="114">
        <v>401768</v>
      </c>
      <c r="E1877" t="s">
        <v>740</v>
      </c>
      <c r="F1877">
        <v>1</v>
      </c>
    </row>
    <row r="1878" spans="1:6" x14ac:dyDescent="0.2">
      <c r="A1878" t="s">
        <v>2540</v>
      </c>
      <c r="B1878" t="s">
        <v>2539</v>
      </c>
      <c r="C1878" s="114">
        <v>43466</v>
      </c>
      <c r="D1878" s="114">
        <v>401768</v>
      </c>
      <c r="E1878" t="s">
        <v>743</v>
      </c>
      <c r="F1878">
        <v>5</v>
      </c>
    </row>
    <row r="1879" spans="1:6" x14ac:dyDescent="0.2">
      <c r="A1879" t="s">
        <v>2540</v>
      </c>
      <c r="B1879" t="s">
        <v>2539</v>
      </c>
      <c r="C1879" s="114">
        <v>44654</v>
      </c>
      <c r="D1879" s="114">
        <v>401768</v>
      </c>
      <c r="E1879" t="s">
        <v>740</v>
      </c>
      <c r="F1879">
        <v>1</v>
      </c>
    </row>
    <row r="1880" spans="1:6" x14ac:dyDescent="0.2">
      <c r="A1880" t="s">
        <v>2540</v>
      </c>
      <c r="B1880" t="s">
        <v>2539</v>
      </c>
      <c r="C1880" s="114">
        <v>44654</v>
      </c>
      <c r="D1880" s="114">
        <v>401768</v>
      </c>
      <c r="E1880" t="s">
        <v>743</v>
      </c>
      <c r="F1880">
        <v>5</v>
      </c>
    </row>
    <row r="1881" spans="1:6" x14ac:dyDescent="0.2">
      <c r="A1881" t="s">
        <v>4208</v>
      </c>
      <c r="B1881" t="s">
        <v>4209</v>
      </c>
      <c r="C1881" s="114">
        <v>44654</v>
      </c>
      <c r="D1881" s="114">
        <v>401768</v>
      </c>
      <c r="E1881" t="s">
        <v>740</v>
      </c>
      <c r="F1881">
        <v>1</v>
      </c>
    </row>
    <row r="1882" spans="1:6" x14ac:dyDescent="0.2">
      <c r="A1882" t="s">
        <v>4208</v>
      </c>
      <c r="B1882" t="s">
        <v>4209</v>
      </c>
      <c r="C1882" s="114">
        <v>44654</v>
      </c>
      <c r="D1882" s="114">
        <v>401768</v>
      </c>
      <c r="E1882" t="s">
        <v>743</v>
      </c>
      <c r="F1882">
        <v>5</v>
      </c>
    </row>
    <row r="1883" spans="1:6" x14ac:dyDescent="0.2">
      <c r="A1883" t="s">
        <v>4208</v>
      </c>
      <c r="B1883" t="s">
        <v>4209</v>
      </c>
      <c r="C1883" s="114">
        <v>44654</v>
      </c>
      <c r="D1883" s="114">
        <v>401768</v>
      </c>
      <c r="E1883" t="s">
        <v>743</v>
      </c>
      <c r="F1883">
        <v>5</v>
      </c>
    </row>
    <row r="1884" spans="1:6" x14ac:dyDescent="0.2">
      <c r="A1884" t="s">
        <v>4210</v>
      </c>
      <c r="B1884" t="s">
        <v>4209</v>
      </c>
      <c r="C1884" s="114">
        <v>44654</v>
      </c>
      <c r="D1884" s="114">
        <v>401768</v>
      </c>
      <c r="E1884" t="s">
        <v>743</v>
      </c>
      <c r="F1884">
        <v>5</v>
      </c>
    </row>
    <row r="1885" spans="1:6" x14ac:dyDescent="0.2">
      <c r="A1885" t="s">
        <v>4210</v>
      </c>
      <c r="B1885" t="s">
        <v>4209</v>
      </c>
      <c r="C1885" s="114">
        <v>44654</v>
      </c>
      <c r="D1885" s="114">
        <v>401768</v>
      </c>
      <c r="E1885" t="s">
        <v>740</v>
      </c>
      <c r="F1885">
        <v>1</v>
      </c>
    </row>
    <row r="1886" spans="1:6" x14ac:dyDescent="0.2">
      <c r="A1886" t="s">
        <v>4210</v>
      </c>
      <c r="B1886" t="s">
        <v>4209</v>
      </c>
      <c r="C1886" s="114">
        <v>44654</v>
      </c>
      <c r="D1886" s="114">
        <v>401768</v>
      </c>
      <c r="E1886" t="s">
        <v>743</v>
      </c>
      <c r="F1886">
        <v>5</v>
      </c>
    </row>
    <row r="1887" spans="1:6" x14ac:dyDescent="0.2">
      <c r="A1887" t="s">
        <v>4211</v>
      </c>
      <c r="B1887" t="s">
        <v>4209</v>
      </c>
      <c r="C1887" s="114">
        <v>44654</v>
      </c>
      <c r="D1887" s="114">
        <v>401768</v>
      </c>
      <c r="E1887" t="s">
        <v>743</v>
      </c>
      <c r="F1887">
        <v>5</v>
      </c>
    </row>
    <row r="1888" spans="1:6" x14ac:dyDescent="0.2">
      <c r="A1888" t="s">
        <v>4211</v>
      </c>
      <c r="B1888" t="s">
        <v>4209</v>
      </c>
      <c r="C1888" s="114">
        <v>44654</v>
      </c>
      <c r="D1888" s="114">
        <v>401768</v>
      </c>
      <c r="E1888" t="s">
        <v>740</v>
      </c>
      <c r="F1888">
        <v>1</v>
      </c>
    </row>
    <row r="1889" spans="1:6" x14ac:dyDescent="0.2">
      <c r="A1889" t="s">
        <v>2541</v>
      </c>
      <c r="B1889" t="s">
        <v>2542</v>
      </c>
      <c r="C1889" s="114">
        <v>44654</v>
      </c>
      <c r="D1889" s="114">
        <v>401768</v>
      </c>
      <c r="E1889" t="s">
        <v>743</v>
      </c>
      <c r="F1889">
        <v>5</v>
      </c>
    </row>
    <row r="1890" spans="1:6" x14ac:dyDescent="0.2">
      <c r="A1890" t="s">
        <v>2541</v>
      </c>
      <c r="B1890" t="s">
        <v>2542</v>
      </c>
      <c r="C1890" s="114">
        <v>43466</v>
      </c>
      <c r="D1890" s="114">
        <v>401768</v>
      </c>
      <c r="E1890" t="s">
        <v>743</v>
      </c>
      <c r="F1890">
        <v>5</v>
      </c>
    </row>
    <row r="1891" spans="1:6" x14ac:dyDescent="0.2">
      <c r="A1891" t="s">
        <v>2541</v>
      </c>
      <c r="B1891" t="s">
        <v>2542</v>
      </c>
      <c r="C1891" s="114">
        <v>44654</v>
      </c>
      <c r="D1891" s="114">
        <v>401768</v>
      </c>
      <c r="E1891" t="s">
        <v>740</v>
      </c>
      <c r="F1891">
        <v>1</v>
      </c>
    </row>
    <row r="1892" spans="1:6" x14ac:dyDescent="0.2">
      <c r="A1892" t="s">
        <v>2543</v>
      </c>
      <c r="B1892" t="s">
        <v>2542</v>
      </c>
      <c r="C1892" s="114">
        <v>44654</v>
      </c>
      <c r="D1892" s="114">
        <v>401768</v>
      </c>
      <c r="E1892" t="s">
        <v>743</v>
      </c>
      <c r="F1892">
        <v>5</v>
      </c>
    </row>
    <row r="1893" spans="1:6" x14ac:dyDescent="0.2">
      <c r="A1893" t="s">
        <v>2543</v>
      </c>
      <c r="B1893" t="s">
        <v>2542</v>
      </c>
      <c r="C1893" s="114">
        <v>43466</v>
      </c>
      <c r="D1893" s="114">
        <v>401768</v>
      </c>
      <c r="E1893" t="s">
        <v>743</v>
      </c>
      <c r="F1893">
        <v>5</v>
      </c>
    </row>
    <row r="1894" spans="1:6" x14ac:dyDescent="0.2">
      <c r="A1894" t="s">
        <v>2543</v>
      </c>
      <c r="B1894" t="s">
        <v>2542</v>
      </c>
      <c r="C1894" s="114">
        <v>44654</v>
      </c>
      <c r="D1894" s="114">
        <v>401768</v>
      </c>
      <c r="E1894" t="s">
        <v>740</v>
      </c>
      <c r="F1894">
        <v>1</v>
      </c>
    </row>
    <row r="1895" spans="1:6" x14ac:dyDescent="0.2">
      <c r="A1895" t="s">
        <v>4212</v>
      </c>
      <c r="B1895" t="s">
        <v>4213</v>
      </c>
      <c r="C1895" s="114">
        <v>44654</v>
      </c>
      <c r="D1895" s="114">
        <v>401768</v>
      </c>
      <c r="E1895" t="s">
        <v>743</v>
      </c>
      <c r="F1895">
        <v>5</v>
      </c>
    </row>
    <row r="1896" spans="1:6" x14ac:dyDescent="0.2">
      <c r="A1896" t="s">
        <v>4212</v>
      </c>
      <c r="B1896" t="s">
        <v>4213</v>
      </c>
      <c r="C1896" s="114">
        <v>44654</v>
      </c>
      <c r="D1896" s="114">
        <v>401768</v>
      </c>
      <c r="E1896" t="s">
        <v>743</v>
      </c>
      <c r="F1896">
        <v>5</v>
      </c>
    </row>
    <row r="1897" spans="1:6" x14ac:dyDescent="0.2">
      <c r="A1897" t="s">
        <v>4212</v>
      </c>
      <c r="B1897" t="s">
        <v>4213</v>
      </c>
      <c r="C1897" s="114">
        <v>44654</v>
      </c>
      <c r="D1897" s="114">
        <v>401768</v>
      </c>
      <c r="E1897" t="s">
        <v>740</v>
      </c>
      <c r="F1897">
        <v>1</v>
      </c>
    </row>
    <row r="1898" spans="1:6" x14ac:dyDescent="0.2">
      <c r="A1898" t="s">
        <v>4214</v>
      </c>
      <c r="B1898" t="s">
        <v>4215</v>
      </c>
      <c r="C1898" s="114">
        <v>44654</v>
      </c>
      <c r="D1898" s="114">
        <v>401768</v>
      </c>
      <c r="E1898" t="s">
        <v>743</v>
      </c>
      <c r="F1898">
        <v>5</v>
      </c>
    </row>
    <row r="1899" spans="1:6" x14ac:dyDescent="0.2">
      <c r="A1899" t="s">
        <v>4214</v>
      </c>
      <c r="B1899" t="s">
        <v>4215</v>
      </c>
      <c r="C1899" s="114">
        <v>44654</v>
      </c>
      <c r="D1899" s="114">
        <v>401768</v>
      </c>
      <c r="E1899" t="s">
        <v>743</v>
      </c>
      <c r="F1899">
        <v>5</v>
      </c>
    </row>
    <row r="1900" spans="1:6" x14ac:dyDescent="0.2">
      <c r="A1900" t="s">
        <v>4214</v>
      </c>
      <c r="B1900" t="s">
        <v>4215</v>
      </c>
      <c r="C1900" s="114">
        <v>44654</v>
      </c>
      <c r="D1900" s="114">
        <v>401768</v>
      </c>
      <c r="E1900" t="s">
        <v>740</v>
      </c>
      <c r="F1900">
        <v>1</v>
      </c>
    </row>
    <row r="1901" spans="1:6" x14ac:dyDescent="0.2">
      <c r="A1901" t="s">
        <v>4216</v>
      </c>
      <c r="B1901" t="s">
        <v>4217</v>
      </c>
      <c r="C1901" s="114">
        <v>44654</v>
      </c>
      <c r="D1901" s="114">
        <v>401768</v>
      </c>
      <c r="E1901" t="s">
        <v>740</v>
      </c>
      <c r="F1901">
        <v>1</v>
      </c>
    </row>
    <row r="1902" spans="1:6" x14ac:dyDescent="0.2">
      <c r="A1902" t="s">
        <v>4216</v>
      </c>
      <c r="B1902" t="s">
        <v>4217</v>
      </c>
      <c r="C1902" s="114">
        <v>44654</v>
      </c>
      <c r="D1902" s="114">
        <v>401768</v>
      </c>
      <c r="E1902" t="s">
        <v>743</v>
      </c>
      <c r="F1902">
        <v>5</v>
      </c>
    </row>
    <row r="1903" spans="1:6" x14ac:dyDescent="0.2">
      <c r="A1903" t="s">
        <v>2544</v>
      </c>
      <c r="B1903" t="s">
        <v>2545</v>
      </c>
      <c r="C1903" s="114">
        <v>43466</v>
      </c>
      <c r="D1903" s="114">
        <v>401768</v>
      </c>
      <c r="E1903" t="s">
        <v>743</v>
      </c>
      <c r="F1903">
        <v>5</v>
      </c>
    </row>
    <row r="1904" spans="1:6" x14ac:dyDescent="0.2">
      <c r="A1904" t="s">
        <v>2544</v>
      </c>
      <c r="B1904" t="s">
        <v>2545</v>
      </c>
      <c r="C1904" s="114">
        <v>44654</v>
      </c>
      <c r="D1904" s="114">
        <v>401768</v>
      </c>
      <c r="E1904" t="s">
        <v>740</v>
      </c>
      <c r="F1904">
        <v>1</v>
      </c>
    </row>
    <row r="1905" spans="1:6" x14ac:dyDescent="0.2">
      <c r="A1905" t="s">
        <v>2544</v>
      </c>
      <c r="B1905" t="s">
        <v>2545</v>
      </c>
      <c r="C1905" s="114">
        <v>44654</v>
      </c>
      <c r="D1905" s="114">
        <v>401768</v>
      </c>
      <c r="E1905" t="s">
        <v>743</v>
      </c>
      <c r="F1905">
        <v>5</v>
      </c>
    </row>
    <row r="1906" spans="1:6" x14ac:dyDescent="0.2">
      <c r="A1906" t="s">
        <v>2546</v>
      </c>
      <c r="B1906" t="s">
        <v>2545</v>
      </c>
      <c r="C1906" s="114">
        <v>43466</v>
      </c>
      <c r="D1906" s="114">
        <v>401768</v>
      </c>
      <c r="E1906" t="s">
        <v>743</v>
      </c>
      <c r="F1906">
        <v>5</v>
      </c>
    </row>
    <row r="1907" spans="1:6" x14ac:dyDescent="0.2">
      <c r="A1907" t="s">
        <v>2546</v>
      </c>
      <c r="B1907" t="s">
        <v>2545</v>
      </c>
      <c r="C1907" s="114">
        <v>44654</v>
      </c>
      <c r="D1907" s="114">
        <v>401768</v>
      </c>
      <c r="E1907" t="s">
        <v>740</v>
      </c>
      <c r="F1907">
        <v>1</v>
      </c>
    </row>
    <row r="1908" spans="1:6" x14ac:dyDescent="0.2">
      <c r="A1908" t="s">
        <v>2546</v>
      </c>
      <c r="B1908" t="s">
        <v>2545</v>
      </c>
      <c r="C1908" s="114">
        <v>44654</v>
      </c>
      <c r="D1908" s="114">
        <v>401768</v>
      </c>
      <c r="E1908" t="s">
        <v>743</v>
      </c>
      <c r="F1908">
        <v>5</v>
      </c>
    </row>
    <row r="1909" spans="1:6" x14ac:dyDescent="0.2">
      <c r="A1909" t="s">
        <v>4218</v>
      </c>
      <c r="B1909" t="s">
        <v>4219</v>
      </c>
      <c r="C1909" s="114">
        <v>44654</v>
      </c>
      <c r="D1909" s="114">
        <v>401768</v>
      </c>
      <c r="E1909" t="s">
        <v>743</v>
      </c>
      <c r="F1909">
        <v>5</v>
      </c>
    </row>
    <row r="1910" spans="1:6" x14ac:dyDescent="0.2">
      <c r="A1910" t="s">
        <v>4218</v>
      </c>
      <c r="B1910" t="s">
        <v>4219</v>
      </c>
      <c r="C1910" s="114">
        <v>44654</v>
      </c>
      <c r="D1910" s="114">
        <v>401768</v>
      </c>
      <c r="E1910" t="s">
        <v>740</v>
      </c>
      <c r="F1910">
        <v>1</v>
      </c>
    </row>
    <row r="1911" spans="1:6" x14ac:dyDescent="0.2">
      <c r="A1911" t="s">
        <v>4218</v>
      </c>
      <c r="B1911" t="s">
        <v>4219</v>
      </c>
      <c r="C1911" s="114">
        <v>44654</v>
      </c>
      <c r="D1911" s="114">
        <v>401768</v>
      </c>
      <c r="E1911" t="s">
        <v>743</v>
      </c>
      <c r="F1911">
        <v>5</v>
      </c>
    </row>
    <row r="1912" spans="1:6" x14ac:dyDescent="0.2">
      <c r="A1912" t="s">
        <v>4220</v>
      </c>
      <c r="B1912" t="s">
        <v>4221</v>
      </c>
      <c r="C1912" s="114">
        <v>44654</v>
      </c>
      <c r="D1912" s="114">
        <v>401768</v>
      </c>
      <c r="E1912" t="s">
        <v>743</v>
      </c>
      <c r="F1912">
        <v>5</v>
      </c>
    </row>
    <row r="1913" spans="1:6" x14ac:dyDescent="0.2">
      <c r="A1913" t="s">
        <v>4220</v>
      </c>
      <c r="B1913" t="s">
        <v>4221</v>
      </c>
      <c r="C1913" s="114">
        <v>44654</v>
      </c>
      <c r="D1913" s="114">
        <v>401768</v>
      </c>
      <c r="E1913" t="s">
        <v>740</v>
      </c>
      <c r="F1913">
        <v>1</v>
      </c>
    </row>
    <row r="1914" spans="1:6" x14ac:dyDescent="0.2">
      <c r="A1914" t="s">
        <v>4220</v>
      </c>
      <c r="B1914" t="s">
        <v>4221</v>
      </c>
      <c r="C1914" s="114">
        <v>44654</v>
      </c>
      <c r="D1914" s="114">
        <v>401768</v>
      </c>
      <c r="E1914" t="s">
        <v>743</v>
      </c>
      <c r="F1914">
        <v>5</v>
      </c>
    </row>
    <row r="1915" spans="1:6" x14ac:dyDescent="0.2">
      <c r="A1915" t="s">
        <v>4222</v>
      </c>
      <c r="B1915" t="s">
        <v>4223</v>
      </c>
      <c r="C1915" s="114">
        <v>44654</v>
      </c>
      <c r="D1915" s="114">
        <v>401768</v>
      </c>
      <c r="E1915" t="s">
        <v>740</v>
      </c>
      <c r="F1915">
        <v>1</v>
      </c>
    </row>
    <row r="1916" spans="1:6" x14ac:dyDescent="0.2">
      <c r="A1916" t="s">
        <v>4222</v>
      </c>
      <c r="B1916" t="s">
        <v>4223</v>
      </c>
      <c r="C1916" s="114">
        <v>44654</v>
      </c>
      <c r="D1916" s="114">
        <v>401768</v>
      </c>
      <c r="E1916" t="s">
        <v>743</v>
      </c>
      <c r="F1916">
        <v>5</v>
      </c>
    </row>
    <row r="1917" spans="1:6" x14ac:dyDescent="0.2">
      <c r="A1917" t="s">
        <v>2547</v>
      </c>
      <c r="B1917" t="s">
        <v>2548</v>
      </c>
      <c r="C1917" s="114">
        <v>43466</v>
      </c>
      <c r="D1917" s="114">
        <v>401768</v>
      </c>
      <c r="E1917" t="s">
        <v>743</v>
      </c>
      <c r="F1917">
        <v>5</v>
      </c>
    </row>
    <row r="1918" spans="1:6" x14ac:dyDescent="0.2">
      <c r="A1918" t="s">
        <v>2547</v>
      </c>
      <c r="B1918" t="s">
        <v>2548</v>
      </c>
      <c r="C1918" s="114">
        <v>44654</v>
      </c>
      <c r="D1918" s="114">
        <v>401768</v>
      </c>
      <c r="E1918" t="s">
        <v>740</v>
      </c>
      <c r="F1918">
        <v>1</v>
      </c>
    </row>
    <row r="1919" spans="1:6" x14ac:dyDescent="0.2">
      <c r="A1919" t="s">
        <v>2547</v>
      </c>
      <c r="B1919" t="s">
        <v>2548</v>
      </c>
      <c r="C1919" s="114">
        <v>44654</v>
      </c>
      <c r="D1919" s="114">
        <v>401768</v>
      </c>
      <c r="E1919" t="s">
        <v>743</v>
      </c>
      <c r="F1919">
        <v>5</v>
      </c>
    </row>
    <row r="1920" spans="1:6" x14ac:dyDescent="0.2">
      <c r="A1920" t="s">
        <v>2549</v>
      </c>
      <c r="B1920" t="s">
        <v>2550</v>
      </c>
      <c r="C1920" s="114">
        <v>44654</v>
      </c>
      <c r="D1920" s="114">
        <v>401768</v>
      </c>
      <c r="E1920" t="s">
        <v>740</v>
      </c>
      <c r="F1920">
        <v>1</v>
      </c>
    </row>
    <row r="1921" spans="1:6" x14ac:dyDescent="0.2">
      <c r="A1921" t="s">
        <v>2549</v>
      </c>
      <c r="B1921" t="s">
        <v>2550</v>
      </c>
      <c r="C1921" s="114">
        <v>44654</v>
      </c>
      <c r="D1921" s="114">
        <v>401768</v>
      </c>
      <c r="E1921" t="s">
        <v>743</v>
      </c>
      <c r="F1921">
        <v>5</v>
      </c>
    </row>
    <row r="1922" spans="1:6" x14ac:dyDescent="0.2">
      <c r="A1922" t="s">
        <v>2549</v>
      </c>
      <c r="B1922" t="s">
        <v>2550</v>
      </c>
      <c r="C1922" s="114">
        <v>43466</v>
      </c>
      <c r="D1922" s="114">
        <v>401768</v>
      </c>
      <c r="E1922" t="s">
        <v>743</v>
      </c>
      <c r="F1922">
        <v>5</v>
      </c>
    </row>
    <row r="1923" spans="1:6" x14ac:dyDescent="0.2">
      <c r="A1923" t="s">
        <v>4224</v>
      </c>
      <c r="B1923" t="s">
        <v>4225</v>
      </c>
      <c r="C1923" s="114">
        <v>44654</v>
      </c>
      <c r="D1923" s="114">
        <v>401768</v>
      </c>
      <c r="E1923" t="s">
        <v>743</v>
      </c>
      <c r="F1923">
        <v>5</v>
      </c>
    </row>
    <row r="1924" spans="1:6" x14ac:dyDescent="0.2">
      <c r="A1924" t="s">
        <v>4224</v>
      </c>
      <c r="B1924" t="s">
        <v>4225</v>
      </c>
      <c r="C1924" s="114">
        <v>44654</v>
      </c>
      <c r="D1924" s="114">
        <v>401768</v>
      </c>
      <c r="E1924" t="s">
        <v>743</v>
      </c>
      <c r="F1924">
        <v>5</v>
      </c>
    </row>
    <row r="1925" spans="1:6" x14ac:dyDescent="0.2">
      <c r="A1925" t="s">
        <v>4224</v>
      </c>
      <c r="B1925" t="s">
        <v>4225</v>
      </c>
      <c r="C1925" s="114">
        <v>44654</v>
      </c>
      <c r="D1925" s="114">
        <v>401768</v>
      </c>
      <c r="E1925" t="s">
        <v>740</v>
      </c>
      <c r="F1925">
        <v>1</v>
      </c>
    </row>
    <row r="1926" spans="1:6" x14ac:dyDescent="0.2">
      <c r="A1926" t="s">
        <v>4226</v>
      </c>
      <c r="B1926" t="s">
        <v>4227</v>
      </c>
      <c r="C1926" s="114">
        <v>44654</v>
      </c>
      <c r="D1926" s="114">
        <v>401768</v>
      </c>
      <c r="E1926" t="s">
        <v>743</v>
      </c>
      <c r="F1926">
        <v>5</v>
      </c>
    </row>
    <row r="1927" spans="1:6" x14ac:dyDescent="0.2">
      <c r="A1927" t="s">
        <v>4226</v>
      </c>
      <c r="B1927" t="s">
        <v>4227</v>
      </c>
      <c r="C1927" s="114">
        <v>44654</v>
      </c>
      <c r="D1927" s="114">
        <v>401768</v>
      </c>
      <c r="E1927" t="s">
        <v>743</v>
      </c>
      <c r="F1927">
        <v>5</v>
      </c>
    </row>
    <row r="1928" spans="1:6" x14ac:dyDescent="0.2">
      <c r="A1928" t="s">
        <v>4226</v>
      </c>
      <c r="B1928" t="s">
        <v>4227</v>
      </c>
      <c r="C1928" s="114">
        <v>44654</v>
      </c>
      <c r="D1928" s="114">
        <v>401768</v>
      </c>
      <c r="E1928" t="s">
        <v>740</v>
      </c>
      <c r="F1928">
        <v>1</v>
      </c>
    </row>
    <row r="1929" spans="1:6" x14ac:dyDescent="0.2">
      <c r="A1929" t="s">
        <v>4228</v>
      </c>
      <c r="B1929" t="s">
        <v>4229</v>
      </c>
      <c r="C1929" s="114">
        <v>44654</v>
      </c>
      <c r="D1929" s="114">
        <v>401768</v>
      </c>
      <c r="E1929" t="s">
        <v>740</v>
      </c>
      <c r="F1929">
        <v>1</v>
      </c>
    </row>
    <row r="1930" spans="1:6" x14ac:dyDescent="0.2">
      <c r="A1930" t="s">
        <v>4228</v>
      </c>
      <c r="B1930" t="s">
        <v>4229</v>
      </c>
      <c r="C1930" s="114">
        <v>44654</v>
      </c>
      <c r="D1930" s="114">
        <v>401768</v>
      </c>
      <c r="E1930" t="s">
        <v>743</v>
      </c>
      <c r="F1930">
        <v>5</v>
      </c>
    </row>
    <row r="1931" spans="1:6" x14ac:dyDescent="0.2">
      <c r="A1931" t="s">
        <v>4230</v>
      </c>
      <c r="B1931" t="s">
        <v>4231</v>
      </c>
      <c r="C1931" s="114">
        <v>43466</v>
      </c>
      <c r="D1931" s="114">
        <v>401768</v>
      </c>
      <c r="E1931" t="s">
        <v>740</v>
      </c>
      <c r="F1931">
        <v>1</v>
      </c>
    </row>
    <row r="1932" spans="1:6" x14ac:dyDescent="0.2">
      <c r="A1932" t="s">
        <v>4232</v>
      </c>
      <c r="B1932" t="s">
        <v>4233</v>
      </c>
      <c r="C1932" s="114">
        <v>44654</v>
      </c>
      <c r="D1932" s="114">
        <v>401768</v>
      </c>
      <c r="E1932" t="s">
        <v>740</v>
      </c>
      <c r="F1932">
        <v>1</v>
      </c>
    </row>
    <row r="1933" spans="1:6" x14ac:dyDescent="0.2">
      <c r="A1933" t="s">
        <v>4234</v>
      </c>
      <c r="B1933" t="s">
        <v>4235</v>
      </c>
      <c r="C1933" s="114">
        <v>43466</v>
      </c>
      <c r="D1933" s="114">
        <v>401768</v>
      </c>
      <c r="E1933" t="s">
        <v>740</v>
      </c>
      <c r="F1933">
        <v>1</v>
      </c>
    </row>
    <row r="1934" spans="1:6" x14ac:dyDescent="0.2">
      <c r="A1934" t="s">
        <v>4236</v>
      </c>
      <c r="B1934" t="s">
        <v>4237</v>
      </c>
      <c r="C1934" s="114">
        <v>44654</v>
      </c>
      <c r="D1934" s="114">
        <v>401768</v>
      </c>
      <c r="E1934" t="s">
        <v>740</v>
      </c>
      <c r="F1934">
        <v>1</v>
      </c>
    </row>
    <row r="1935" spans="1:6" x14ac:dyDescent="0.2">
      <c r="A1935" t="s">
        <v>4238</v>
      </c>
      <c r="B1935" t="s">
        <v>4239</v>
      </c>
      <c r="C1935" s="114">
        <v>43466</v>
      </c>
      <c r="D1935" s="114">
        <v>401768</v>
      </c>
      <c r="E1935" t="s">
        <v>740</v>
      </c>
      <c r="F1935">
        <v>1</v>
      </c>
    </row>
    <row r="1936" spans="1:6" x14ac:dyDescent="0.2">
      <c r="A1936" t="s">
        <v>4240</v>
      </c>
      <c r="B1936" t="s">
        <v>4241</v>
      </c>
      <c r="C1936" s="114">
        <v>44654</v>
      </c>
      <c r="D1936" s="114">
        <v>401768</v>
      </c>
      <c r="E1936" t="s">
        <v>740</v>
      </c>
      <c r="F1936">
        <v>1</v>
      </c>
    </row>
    <row r="1937" spans="1:6" x14ac:dyDescent="0.2">
      <c r="A1937" t="s">
        <v>4242</v>
      </c>
      <c r="B1937" t="s">
        <v>4243</v>
      </c>
      <c r="C1937" s="114">
        <v>43466</v>
      </c>
      <c r="D1937" s="114">
        <v>401768</v>
      </c>
      <c r="E1937" t="s">
        <v>740</v>
      </c>
      <c r="F1937">
        <v>1</v>
      </c>
    </row>
    <row r="1938" spans="1:6" x14ac:dyDescent="0.2">
      <c r="A1938" t="s">
        <v>4244</v>
      </c>
      <c r="B1938" t="s">
        <v>4245</v>
      </c>
      <c r="C1938" s="114">
        <v>44654</v>
      </c>
      <c r="D1938" s="114">
        <v>401768</v>
      </c>
      <c r="E1938" t="s">
        <v>740</v>
      </c>
      <c r="F1938">
        <v>1</v>
      </c>
    </row>
    <row r="1939" spans="1:6" x14ac:dyDescent="0.2">
      <c r="A1939" t="s">
        <v>4246</v>
      </c>
      <c r="B1939" t="s">
        <v>4247</v>
      </c>
      <c r="C1939" s="114">
        <v>43466</v>
      </c>
      <c r="D1939" s="114">
        <v>401768</v>
      </c>
      <c r="E1939" t="s">
        <v>740</v>
      </c>
      <c r="F1939">
        <v>1</v>
      </c>
    </row>
    <row r="1940" spans="1:6" x14ac:dyDescent="0.2">
      <c r="A1940" t="s">
        <v>4248</v>
      </c>
      <c r="B1940" t="s">
        <v>4249</v>
      </c>
      <c r="C1940" s="114">
        <v>44654</v>
      </c>
      <c r="D1940" s="114">
        <v>401768</v>
      </c>
      <c r="E1940" t="s">
        <v>740</v>
      </c>
      <c r="F1940">
        <v>1</v>
      </c>
    </row>
    <row r="1941" spans="1:6" x14ac:dyDescent="0.2">
      <c r="A1941" t="s">
        <v>4250</v>
      </c>
      <c r="B1941" t="s">
        <v>4251</v>
      </c>
      <c r="C1941" s="114">
        <v>43466</v>
      </c>
      <c r="D1941" s="114">
        <v>401768</v>
      </c>
      <c r="E1941" t="s">
        <v>740</v>
      </c>
      <c r="F1941">
        <v>1</v>
      </c>
    </row>
    <row r="1942" spans="1:6" x14ac:dyDescent="0.2">
      <c r="A1942" t="s">
        <v>4252</v>
      </c>
      <c r="B1942" t="s">
        <v>4253</v>
      </c>
      <c r="C1942" s="114">
        <v>44654</v>
      </c>
      <c r="D1942" s="114">
        <v>401768</v>
      </c>
      <c r="E1942" t="s">
        <v>740</v>
      </c>
      <c r="F1942">
        <v>1</v>
      </c>
    </row>
    <row r="1943" spans="1:6" x14ac:dyDescent="0.2">
      <c r="A1943" t="s">
        <v>4254</v>
      </c>
      <c r="B1943" t="s">
        <v>4255</v>
      </c>
      <c r="C1943" s="114">
        <v>43466</v>
      </c>
      <c r="D1943" s="114">
        <v>401768</v>
      </c>
      <c r="E1943" t="s">
        <v>740</v>
      </c>
      <c r="F1943">
        <v>1</v>
      </c>
    </row>
    <row r="1944" spans="1:6" x14ac:dyDescent="0.2">
      <c r="A1944" t="s">
        <v>4256</v>
      </c>
      <c r="B1944" t="s">
        <v>4257</v>
      </c>
      <c r="C1944" s="114">
        <v>44654</v>
      </c>
      <c r="D1944" s="114">
        <v>401768</v>
      </c>
      <c r="E1944" t="s">
        <v>740</v>
      </c>
      <c r="F1944">
        <v>1</v>
      </c>
    </row>
    <row r="1945" spans="1:6" x14ac:dyDescent="0.2">
      <c r="A1945" t="s">
        <v>4258</v>
      </c>
      <c r="B1945" t="s">
        <v>4259</v>
      </c>
      <c r="C1945" s="114">
        <v>43466</v>
      </c>
      <c r="D1945" s="114">
        <v>401768</v>
      </c>
      <c r="E1945" t="s">
        <v>740</v>
      </c>
      <c r="F1945">
        <v>1</v>
      </c>
    </row>
    <row r="1946" spans="1:6" x14ac:dyDescent="0.2">
      <c r="A1946" t="s">
        <v>4260</v>
      </c>
      <c r="B1946" t="s">
        <v>4261</v>
      </c>
      <c r="C1946" s="114">
        <v>44654</v>
      </c>
      <c r="D1946" s="114">
        <v>401768</v>
      </c>
      <c r="E1946" t="s">
        <v>740</v>
      </c>
      <c r="F1946">
        <v>1</v>
      </c>
    </row>
    <row r="1947" spans="1:6" x14ac:dyDescent="0.2">
      <c r="A1947" t="s">
        <v>4262</v>
      </c>
      <c r="B1947" t="s">
        <v>4263</v>
      </c>
      <c r="C1947" s="114">
        <v>43466</v>
      </c>
      <c r="D1947" s="114">
        <v>401768</v>
      </c>
      <c r="E1947" t="s">
        <v>740</v>
      </c>
      <c r="F1947">
        <v>1</v>
      </c>
    </row>
    <row r="1948" spans="1:6" x14ac:dyDescent="0.2">
      <c r="A1948" t="s">
        <v>4264</v>
      </c>
      <c r="B1948" t="s">
        <v>4265</v>
      </c>
      <c r="C1948" s="114">
        <v>44654</v>
      </c>
      <c r="D1948" s="114">
        <v>401768</v>
      </c>
      <c r="E1948" t="s">
        <v>740</v>
      </c>
      <c r="F1948">
        <v>1</v>
      </c>
    </row>
    <row r="1949" spans="1:6" x14ac:dyDescent="0.2">
      <c r="A1949" t="s">
        <v>4266</v>
      </c>
      <c r="B1949" t="s">
        <v>4267</v>
      </c>
      <c r="C1949" s="114">
        <v>44654</v>
      </c>
      <c r="D1949" s="114">
        <v>401768</v>
      </c>
      <c r="E1949" t="s">
        <v>741</v>
      </c>
      <c r="F1949">
        <v>3</v>
      </c>
    </row>
    <row r="1950" spans="1:6" x14ac:dyDescent="0.2">
      <c r="A1950" t="s">
        <v>4266</v>
      </c>
      <c r="B1950" t="s">
        <v>4267</v>
      </c>
      <c r="C1950" s="114">
        <v>43466</v>
      </c>
      <c r="D1950" s="114">
        <v>401768</v>
      </c>
      <c r="E1950" t="s">
        <v>740</v>
      </c>
      <c r="F1950">
        <v>1</v>
      </c>
    </row>
    <row r="1951" spans="1:6" x14ac:dyDescent="0.2">
      <c r="A1951" t="s">
        <v>4268</v>
      </c>
      <c r="B1951" t="s">
        <v>4267</v>
      </c>
      <c r="C1951" s="114">
        <v>44654</v>
      </c>
      <c r="D1951" s="114">
        <v>401768</v>
      </c>
      <c r="E1951" t="s">
        <v>741</v>
      </c>
      <c r="F1951">
        <v>3</v>
      </c>
    </row>
    <row r="1952" spans="1:6" x14ac:dyDescent="0.2">
      <c r="A1952" t="s">
        <v>4268</v>
      </c>
      <c r="B1952" t="s">
        <v>4267</v>
      </c>
      <c r="C1952" s="114">
        <v>44654</v>
      </c>
      <c r="D1952" s="114">
        <v>401768</v>
      </c>
      <c r="E1952" t="s">
        <v>740</v>
      </c>
      <c r="F1952">
        <v>1</v>
      </c>
    </row>
    <row r="1953" spans="1:6" x14ac:dyDescent="0.2">
      <c r="A1953" t="s">
        <v>4269</v>
      </c>
      <c r="B1953" t="s">
        <v>4270</v>
      </c>
      <c r="C1953" s="114">
        <v>43466</v>
      </c>
      <c r="D1953" s="114">
        <v>401768</v>
      </c>
      <c r="E1953" t="s">
        <v>740</v>
      </c>
      <c r="F1953">
        <v>1</v>
      </c>
    </row>
    <row r="1954" spans="1:6" x14ac:dyDescent="0.2">
      <c r="A1954" t="s">
        <v>4271</v>
      </c>
      <c r="B1954" t="s">
        <v>4270</v>
      </c>
      <c r="C1954" s="114">
        <v>44654</v>
      </c>
      <c r="D1954" s="114">
        <v>401768</v>
      </c>
      <c r="E1954" t="s">
        <v>740</v>
      </c>
      <c r="F1954">
        <v>1</v>
      </c>
    </row>
    <row r="1955" spans="1:6" x14ac:dyDescent="0.2">
      <c r="A1955" t="s">
        <v>4272</v>
      </c>
      <c r="B1955" t="s">
        <v>4273</v>
      </c>
      <c r="C1955" s="114">
        <v>43466</v>
      </c>
      <c r="D1955" s="114">
        <v>401768</v>
      </c>
      <c r="E1955" t="s">
        <v>740</v>
      </c>
      <c r="F1955">
        <v>1</v>
      </c>
    </row>
    <row r="1956" spans="1:6" x14ac:dyDescent="0.2">
      <c r="A1956" t="s">
        <v>4274</v>
      </c>
      <c r="B1956" t="s">
        <v>4273</v>
      </c>
      <c r="C1956" s="114">
        <v>44654</v>
      </c>
      <c r="D1956" s="114">
        <v>401768</v>
      </c>
      <c r="E1956" t="s">
        <v>740</v>
      </c>
      <c r="F1956">
        <v>1</v>
      </c>
    </row>
    <row r="1957" spans="1:6" x14ac:dyDescent="0.2">
      <c r="A1957" t="s">
        <v>4275</v>
      </c>
      <c r="B1957" t="s">
        <v>4276</v>
      </c>
      <c r="C1957" s="114">
        <v>43466</v>
      </c>
      <c r="D1957" s="114">
        <v>401768</v>
      </c>
      <c r="E1957" t="s">
        <v>740</v>
      </c>
      <c r="F1957">
        <v>1</v>
      </c>
    </row>
    <row r="1958" spans="1:6" x14ac:dyDescent="0.2">
      <c r="A1958" t="s">
        <v>4277</v>
      </c>
      <c r="B1958" t="s">
        <v>4276</v>
      </c>
      <c r="C1958" s="114">
        <v>44654</v>
      </c>
      <c r="D1958" s="114">
        <v>401768</v>
      </c>
      <c r="E1958" t="s">
        <v>740</v>
      </c>
      <c r="F1958">
        <v>1</v>
      </c>
    </row>
    <row r="1959" spans="1:6" x14ac:dyDescent="0.2">
      <c r="A1959" t="s">
        <v>4278</v>
      </c>
      <c r="B1959" t="s">
        <v>4279</v>
      </c>
      <c r="C1959" s="114">
        <v>43466</v>
      </c>
      <c r="D1959" s="114">
        <v>401768</v>
      </c>
      <c r="E1959" t="s">
        <v>740</v>
      </c>
      <c r="F1959">
        <v>1</v>
      </c>
    </row>
    <row r="1960" spans="1:6" x14ac:dyDescent="0.2">
      <c r="A1960" t="s">
        <v>4280</v>
      </c>
      <c r="B1960" t="s">
        <v>4279</v>
      </c>
      <c r="C1960" s="114">
        <v>44654</v>
      </c>
      <c r="D1960" s="114">
        <v>401768</v>
      </c>
      <c r="E1960" t="s">
        <v>740</v>
      </c>
      <c r="F1960">
        <v>1</v>
      </c>
    </row>
    <row r="1961" spans="1:6" x14ac:dyDescent="0.2">
      <c r="A1961" t="s">
        <v>4281</v>
      </c>
      <c r="B1961" t="s">
        <v>4282</v>
      </c>
      <c r="C1961" s="114">
        <v>43466</v>
      </c>
      <c r="D1961" s="114">
        <v>401768</v>
      </c>
      <c r="E1961" t="s">
        <v>740</v>
      </c>
      <c r="F1961">
        <v>1</v>
      </c>
    </row>
    <row r="1962" spans="1:6" x14ac:dyDescent="0.2">
      <c r="A1962" t="s">
        <v>4283</v>
      </c>
      <c r="B1962" t="s">
        <v>4282</v>
      </c>
      <c r="C1962" s="114">
        <v>44654</v>
      </c>
      <c r="D1962" s="114">
        <v>401768</v>
      </c>
      <c r="E1962" t="s">
        <v>740</v>
      </c>
      <c r="F1962">
        <v>1</v>
      </c>
    </row>
    <row r="1963" spans="1:6" x14ac:dyDescent="0.2">
      <c r="A1963" t="s">
        <v>4284</v>
      </c>
      <c r="B1963" t="s">
        <v>4285</v>
      </c>
      <c r="C1963" s="114">
        <v>43466</v>
      </c>
      <c r="D1963" s="114">
        <v>401768</v>
      </c>
      <c r="E1963" t="s">
        <v>740</v>
      </c>
      <c r="F1963">
        <v>1</v>
      </c>
    </row>
    <row r="1964" spans="1:6" x14ac:dyDescent="0.2">
      <c r="A1964" t="s">
        <v>4286</v>
      </c>
      <c r="B1964" t="s">
        <v>4285</v>
      </c>
      <c r="C1964" s="114">
        <v>44654</v>
      </c>
      <c r="D1964" s="114">
        <v>401768</v>
      </c>
      <c r="E1964" t="s">
        <v>740</v>
      </c>
      <c r="F1964">
        <v>1</v>
      </c>
    </row>
    <row r="1965" spans="1:6" x14ac:dyDescent="0.2">
      <c r="A1965" t="s">
        <v>4287</v>
      </c>
      <c r="B1965" t="s">
        <v>4288</v>
      </c>
      <c r="C1965" s="114">
        <v>43466</v>
      </c>
      <c r="D1965" s="114">
        <v>401768</v>
      </c>
      <c r="E1965" t="s">
        <v>740</v>
      </c>
      <c r="F1965">
        <v>1</v>
      </c>
    </row>
    <row r="1966" spans="1:6" x14ac:dyDescent="0.2">
      <c r="A1966" t="s">
        <v>4289</v>
      </c>
      <c r="B1966" t="s">
        <v>4290</v>
      </c>
      <c r="C1966" s="114">
        <v>44654</v>
      </c>
      <c r="D1966" s="114">
        <v>401768</v>
      </c>
      <c r="E1966" t="s">
        <v>740</v>
      </c>
      <c r="F1966">
        <v>1</v>
      </c>
    </row>
    <row r="1967" spans="1:6" x14ac:dyDescent="0.2">
      <c r="A1967" t="s">
        <v>4291</v>
      </c>
      <c r="B1967" t="s">
        <v>4292</v>
      </c>
      <c r="C1967" s="114">
        <v>43466</v>
      </c>
      <c r="D1967" s="114">
        <v>401768</v>
      </c>
      <c r="E1967" t="s">
        <v>740</v>
      </c>
      <c r="F1967">
        <v>1</v>
      </c>
    </row>
    <row r="1968" spans="1:6" x14ac:dyDescent="0.2">
      <c r="A1968" t="s">
        <v>4293</v>
      </c>
      <c r="B1968" t="s">
        <v>4294</v>
      </c>
      <c r="C1968" s="114">
        <v>44654</v>
      </c>
      <c r="D1968" s="114">
        <v>401768</v>
      </c>
      <c r="E1968" t="s">
        <v>740</v>
      </c>
      <c r="F1968">
        <v>1</v>
      </c>
    </row>
    <row r="1969" spans="1:6" x14ac:dyDescent="0.2">
      <c r="A1969" t="s">
        <v>4295</v>
      </c>
      <c r="B1969" t="s">
        <v>4296</v>
      </c>
      <c r="C1969" s="114">
        <v>43466</v>
      </c>
      <c r="D1969" s="114">
        <v>401768</v>
      </c>
      <c r="E1969" t="s">
        <v>740</v>
      </c>
      <c r="F1969">
        <v>1</v>
      </c>
    </row>
    <row r="1970" spans="1:6" x14ac:dyDescent="0.2">
      <c r="A1970" t="s">
        <v>4297</v>
      </c>
      <c r="B1970" t="s">
        <v>4298</v>
      </c>
      <c r="C1970" s="114">
        <v>44654</v>
      </c>
      <c r="D1970" s="114">
        <v>401768</v>
      </c>
      <c r="E1970" t="s">
        <v>740</v>
      </c>
      <c r="F1970">
        <v>1</v>
      </c>
    </row>
    <row r="1971" spans="1:6" x14ac:dyDescent="0.2">
      <c r="A1971" t="s">
        <v>4299</v>
      </c>
      <c r="B1971" t="s">
        <v>4300</v>
      </c>
      <c r="C1971" s="114">
        <v>43466</v>
      </c>
      <c r="D1971" s="114">
        <v>401768</v>
      </c>
      <c r="E1971" t="s">
        <v>740</v>
      </c>
      <c r="F1971">
        <v>1</v>
      </c>
    </row>
    <row r="1972" spans="1:6" x14ac:dyDescent="0.2">
      <c r="A1972" t="s">
        <v>4301</v>
      </c>
      <c r="B1972" t="s">
        <v>4302</v>
      </c>
      <c r="C1972" s="114">
        <v>44654</v>
      </c>
      <c r="D1972" s="114">
        <v>401768</v>
      </c>
      <c r="E1972" t="s">
        <v>740</v>
      </c>
      <c r="F1972">
        <v>1</v>
      </c>
    </row>
    <row r="1973" spans="1:6" x14ac:dyDescent="0.2">
      <c r="A1973" t="s">
        <v>4303</v>
      </c>
      <c r="B1973" t="s">
        <v>4304</v>
      </c>
      <c r="C1973" s="114">
        <v>43466</v>
      </c>
      <c r="D1973" s="114">
        <v>401768</v>
      </c>
      <c r="E1973" t="s">
        <v>740</v>
      </c>
      <c r="F1973">
        <v>1</v>
      </c>
    </row>
    <row r="1974" spans="1:6" x14ac:dyDescent="0.2">
      <c r="A1974" t="s">
        <v>4305</v>
      </c>
      <c r="B1974" t="s">
        <v>4306</v>
      </c>
      <c r="C1974" s="114">
        <v>44654</v>
      </c>
      <c r="D1974" s="114">
        <v>401768</v>
      </c>
      <c r="E1974" t="s">
        <v>740</v>
      </c>
      <c r="F1974">
        <v>1</v>
      </c>
    </row>
    <row r="1975" spans="1:6" x14ac:dyDescent="0.2">
      <c r="A1975" t="s">
        <v>4307</v>
      </c>
      <c r="B1975" t="s">
        <v>4308</v>
      </c>
      <c r="C1975" s="114">
        <v>43466</v>
      </c>
      <c r="D1975" s="114">
        <v>401768</v>
      </c>
      <c r="E1975" t="s">
        <v>740</v>
      </c>
      <c r="F1975">
        <v>1</v>
      </c>
    </row>
    <row r="1976" spans="1:6" x14ac:dyDescent="0.2">
      <c r="A1976" t="s">
        <v>4309</v>
      </c>
      <c r="B1976" t="s">
        <v>4310</v>
      </c>
      <c r="C1976" s="114">
        <v>44654</v>
      </c>
      <c r="D1976" s="114">
        <v>401768</v>
      </c>
      <c r="E1976" t="s">
        <v>740</v>
      </c>
      <c r="F1976">
        <v>1</v>
      </c>
    </row>
    <row r="1977" spans="1:6" x14ac:dyDescent="0.2">
      <c r="A1977" t="s">
        <v>4311</v>
      </c>
      <c r="B1977" t="s">
        <v>4312</v>
      </c>
      <c r="C1977" s="114">
        <v>43466</v>
      </c>
      <c r="D1977" s="114">
        <v>401768</v>
      </c>
      <c r="E1977" t="s">
        <v>740</v>
      </c>
      <c r="F1977">
        <v>1</v>
      </c>
    </row>
    <row r="1978" spans="1:6" x14ac:dyDescent="0.2">
      <c r="A1978" t="s">
        <v>4313</v>
      </c>
      <c r="B1978" t="s">
        <v>4314</v>
      </c>
      <c r="C1978" s="114">
        <v>44654</v>
      </c>
      <c r="D1978" s="114">
        <v>401768</v>
      </c>
      <c r="E1978" t="s">
        <v>740</v>
      </c>
      <c r="F1978">
        <v>1</v>
      </c>
    </row>
    <row r="1979" spans="1:6" x14ac:dyDescent="0.2">
      <c r="A1979" t="s">
        <v>4315</v>
      </c>
      <c r="B1979" t="s">
        <v>4316</v>
      </c>
      <c r="C1979" s="114">
        <v>43466</v>
      </c>
      <c r="D1979" s="114">
        <v>401768</v>
      </c>
      <c r="E1979" t="s">
        <v>740</v>
      </c>
      <c r="F1979">
        <v>1</v>
      </c>
    </row>
    <row r="1980" spans="1:6" x14ac:dyDescent="0.2">
      <c r="A1980" t="s">
        <v>4317</v>
      </c>
      <c r="B1980" t="s">
        <v>4318</v>
      </c>
      <c r="C1980" s="114">
        <v>44654</v>
      </c>
      <c r="D1980" s="114">
        <v>401768</v>
      </c>
      <c r="E1980" t="s">
        <v>740</v>
      </c>
      <c r="F1980">
        <v>1</v>
      </c>
    </row>
    <row r="1981" spans="1:6" x14ac:dyDescent="0.2">
      <c r="A1981" t="s">
        <v>4319</v>
      </c>
      <c r="B1981" t="s">
        <v>4320</v>
      </c>
      <c r="C1981" s="114">
        <v>43466</v>
      </c>
      <c r="D1981" s="114">
        <v>401768</v>
      </c>
      <c r="E1981" t="s">
        <v>740</v>
      </c>
      <c r="F1981">
        <v>1</v>
      </c>
    </row>
    <row r="1982" spans="1:6" x14ac:dyDescent="0.2">
      <c r="A1982" t="s">
        <v>4321</v>
      </c>
      <c r="B1982" t="s">
        <v>4322</v>
      </c>
      <c r="C1982" s="114">
        <v>44654</v>
      </c>
      <c r="D1982" s="114">
        <v>401768</v>
      </c>
      <c r="E1982" t="s">
        <v>740</v>
      </c>
      <c r="F1982">
        <v>1</v>
      </c>
    </row>
    <row r="1983" spans="1:6" x14ac:dyDescent="0.2">
      <c r="A1983" t="s">
        <v>4323</v>
      </c>
      <c r="B1983" t="s">
        <v>4324</v>
      </c>
      <c r="C1983" s="114">
        <v>43466</v>
      </c>
      <c r="D1983" s="114">
        <v>401768</v>
      </c>
      <c r="E1983" t="s">
        <v>740</v>
      </c>
      <c r="F1983">
        <v>1</v>
      </c>
    </row>
    <row r="1984" spans="1:6" x14ac:dyDescent="0.2">
      <c r="A1984" t="s">
        <v>4325</v>
      </c>
      <c r="B1984" t="s">
        <v>4326</v>
      </c>
      <c r="C1984" s="114">
        <v>44654</v>
      </c>
      <c r="D1984" s="114">
        <v>401768</v>
      </c>
      <c r="E1984" t="s">
        <v>740</v>
      </c>
      <c r="F1984">
        <v>1</v>
      </c>
    </row>
    <row r="1985" spans="1:6" x14ac:dyDescent="0.2">
      <c r="A1985" t="s">
        <v>4327</v>
      </c>
      <c r="B1985" t="s">
        <v>4328</v>
      </c>
      <c r="C1985" s="114">
        <v>43466</v>
      </c>
      <c r="D1985" s="114">
        <v>401768</v>
      </c>
      <c r="E1985" t="s">
        <v>740</v>
      </c>
      <c r="F1985">
        <v>1</v>
      </c>
    </row>
    <row r="1986" spans="1:6" x14ac:dyDescent="0.2">
      <c r="A1986" t="s">
        <v>4329</v>
      </c>
      <c r="B1986" t="s">
        <v>4330</v>
      </c>
      <c r="C1986" s="114">
        <v>44654</v>
      </c>
      <c r="D1986" s="114">
        <v>401768</v>
      </c>
      <c r="E1986" t="s">
        <v>740</v>
      </c>
      <c r="F1986">
        <v>1</v>
      </c>
    </row>
    <row r="1987" spans="1:6" x14ac:dyDescent="0.2">
      <c r="A1987" t="s">
        <v>4331</v>
      </c>
      <c r="B1987" t="s">
        <v>4332</v>
      </c>
      <c r="C1987" s="114">
        <v>43466</v>
      </c>
      <c r="D1987" s="114">
        <v>401768</v>
      </c>
      <c r="E1987" t="s">
        <v>740</v>
      </c>
      <c r="F1987">
        <v>1</v>
      </c>
    </row>
    <row r="1988" spans="1:6" x14ac:dyDescent="0.2">
      <c r="A1988" t="s">
        <v>4333</v>
      </c>
      <c r="B1988" t="s">
        <v>4334</v>
      </c>
      <c r="C1988" s="114">
        <v>44654</v>
      </c>
      <c r="D1988" s="114">
        <v>401768</v>
      </c>
      <c r="E1988" t="s">
        <v>740</v>
      </c>
      <c r="F1988">
        <v>1</v>
      </c>
    </row>
    <row r="1989" spans="1:6" x14ac:dyDescent="0.2">
      <c r="A1989" t="s">
        <v>4335</v>
      </c>
      <c r="B1989" t="s">
        <v>4336</v>
      </c>
      <c r="C1989" s="114">
        <v>43466</v>
      </c>
      <c r="D1989" s="114">
        <v>401768</v>
      </c>
      <c r="E1989" t="s">
        <v>740</v>
      </c>
      <c r="F1989">
        <v>1</v>
      </c>
    </row>
    <row r="1990" spans="1:6" x14ac:dyDescent="0.2">
      <c r="A1990" t="s">
        <v>4337</v>
      </c>
      <c r="B1990" t="s">
        <v>4338</v>
      </c>
      <c r="C1990" s="114">
        <v>44654</v>
      </c>
      <c r="D1990" s="114">
        <v>401768</v>
      </c>
      <c r="E1990" t="s">
        <v>740</v>
      </c>
      <c r="F1990">
        <v>1</v>
      </c>
    </row>
    <row r="1991" spans="1:6" x14ac:dyDescent="0.2">
      <c r="A1991" t="s">
        <v>4339</v>
      </c>
      <c r="B1991" t="s">
        <v>4340</v>
      </c>
      <c r="C1991" s="114">
        <v>43466</v>
      </c>
      <c r="D1991" s="114">
        <v>401768</v>
      </c>
      <c r="E1991" t="s">
        <v>740</v>
      </c>
      <c r="F1991">
        <v>1</v>
      </c>
    </row>
    <row r="1992" spans="1:6" x14ac:dyDescent="0.2">
      <c r="A1992" t="s">
        <v>4341</v>
      </c>
      <c r="B1992" t="s">
        <v>4342</v>
      </c>
      <c r="C1992" s="114">
        <v>44654</v>
      </c>
      <c r="D1992" s="114">
        <v>401768</v>
      </c>
      <c r="E1992" t="s">
        <v>740</v>
      </c>
      <c r="F1992">
        <v>1</v>
      </c>
    </row>
    <row r="1993" spans="1:6" x14ac:dyDescent="0.2">
      <c r="A1993" t="s">
        <v>4343</v>
      </c>
      <c r="B1993" t="s">
        <v>4344</v>
      </c>
      <c r="C1993" s="114">
        <v>43466</v>
      </c>
      <c r="D1993" s="114">
        <v>401768</v>
      </c>
      <c r="E1993" t="s">
        <v>740</v>
      </c>
      <c r="F1993">
        <v>1</v>
      </c>
    </row>
    <row r="1994" spans="1:6" x14ac:dyDescent="0.2">
      <c r="A1994" t="s">
        <v>4345</v>
      </c>
      <c r="B1994" t="s">
        <v>4346</v>
      </c>
      <c r="C1994" s="114">
        <v>44654</v>
      </c>
      <c r="D1994" s="114">
        <v>401768</v>
      </c>
      <c r="E1994" t="s">
        <v>740</v>
      </c>
      <c r="F1994">
        <v>1</v>
      </c>
    </row>
    <row r="1995" spans="1:6" x14ac:dyDescent="0.2">
      <c r="A1995" t="s">
        <v>4347</v>
      </c>
      <c r="B1995" t="s">
        <v>4348</v>
      </c>
      <c r="C1995" s="114">
        <v>43466</v>
      </c>
      <c r="D1995" s="114">
        <v>401768</v>
      </c>
      <c r="E1995" t="s">
        <v>740</v>
      </c>
      <c r="F1995">
        <v>1</v>
      </c>
    </row>
    <row r="1996" spans="1:6" x14ac:dyDescent="0.2">
      <c r="A1996" t="s">
        <v>4349</v>
      </c>
      <c r="B1996" t="s">
        <v>4350</v>
      </c>
      <c r="C1996" s="114">
        <v>44654</v>
      </c>
      <c r="D1996" s="114">
        <v>401768</v>
      </c>
      <c r="E1996" t="s">
        <v>740</v>
      </c>
      <c r="F1996">
        <v>1</v>
      </c>
    </row>
    <row r="1997" spans="1:6" x14ac:dyDescent="0.2">
      <c r="A1997" t="s">
        <v>4351</v>
      </c>
      <c r="B1997" t="s">
        <v>4352</v>
      </c>
      <c r="C1997" s="114">
        <v>43466</v>
      </c>
      <c r="D1997" s="114">
        <v>401768</v>
      </c>
      <c r="E1997" t="s">
        <v>740</v>
      </c>
      <c r="F1997">
        <v>1</v>
      </c>
    </row>
    <row r="1998" spans="1:6" x14ac:dyDescent="0.2">
      <c r="A1998" t="s">
        <v>4353</v>
      </c>
      <c r="B1998" t="s">
        <v>4354</v>
      </c>
      <c r="C1998" s="114">
        <v>44654</v>
      </c>
      <c r="D1998" s="114">
        <v>401768</v>
      </c>
      <c r="E1998" t="s">
        <v>740</v>
      </c>
      <c r="F1998">
        <v>1</v>
      </c>
    </row>
    <row r="1999" spans="1:6" x14ac:dyDescent="0.2">
      <c r="A1999" t="s">
        <v>4355</v>
      </c>
      <c r="B1999" t="s">
        <v>4356</v>
      </c>
      <c r="C1999" s="114">
        <v>43466</v>
      </c>
      <c r="D1999" s="114">
        <v>401768</v>
      </c>
      <c r="E1999" t="s">
        <v>740</v>
      </c>
      <c r="F1999">
        <v>1</v>
      </c>
    </row>
    <row r="2000" spans="1:6" x14ac:dyDescent="0.2">
      <c r="A2000" t="s">
        <v>4357</v>
      </c>
      <c r="B2000" t="s">
        <v>4358</v>
      </c>
      <c r="C2000" s="114">
        <v>44654</v>
      </c>
      <c r="D2000" s="114">
        <v>401768</v>
      </c>
      <c r="E2000" t="s">
        <v>740</v>
      </c>
      <c r="F2000">
        <v>1</v>
      </c>
    </row>
    <row r="2001" spans="1:6" x14ac:dyDescent="0.2">
      <c r="A2001" t="s">
        <v>4359</v>
      </c>
      <c r="B2001" t="s">
        <v>4360</v>
      </c>
      <c r="C2001" s="114">
        <v>43466</v>
      </c>
      <c r="D2001" s="114">
        <v>401768</v>
      </c>
      <c r="E2001" t="s">
        <v>740</v>
      </c>
      <c r="F2001">
        <v>1</v>
      </c>
    </row>
    <row r="2002" spans="1:6" x14ac:dyDescent="0.2">
      <c r="A2002" t="s">
        <v>4361</v>
      </c>
      <c r="B2002" t="s">
        <v>4362</v>
      </c>
      <c r="C2002" s="114">
        <v>44654</v>
      </c>
      <c r="D2002" s="114">
        <v>401768</v>
      </c>
      <c r="E2002" t="s">
        <v>740</v>
      </c>
      <c r="F2002">
        <v>1</v>
      </c>
    </row>
    <row r="2003" spans="1:6" x14ac:dyDescent="0.2">
      <c r="A2003" t="s">
        <v>4363</v>
      </c>
      <c r="B2003" t="s">
        <v>4364</v>
      </c>
      <c r="C2003" s="114">
        <v>43466</v>
      </c>
      <c r="D2003" s="114">
        <v>401768</v>
      </c>
      <c r="E2003" t="s">
        <v>740</v>
      </c>
      <c r="F2003">
        <v>1</v>
      </c>
    </row>
    <row r="2004" spans="1:6" x14ac:dyDescent="0.2">
      <c r="A2004" t="s">
        <v>4365</v>
      </c>
      <c r="B2004" t="s">
        <v>4366</v>
      </c>
      <c r="C2004" s="114">
        <v>44654</v>
      </c>
      <c r="D2004" s="114">
        <v>401768</v>
      </c>
      <c r="E2004" t="s">
        <v>740</v>
      </c>
      <c r="F2004">
        <v>1</v>
      </c>
    </row>
    <row r="2005" spans="1:6" x14ac:dyDescent="0.2">
      <c r="A2005" t="s">
        <v>4367</v>
      </c>
      <c r="B2005" t="s">
        <v>4368</v>
      </c>
      <c r="C2005" s="114">
        <v>43466</v>
      </c>
      <c r="D2005" s="114">
        <v>401768</v>
      </c>
      <c r="E2005" t="s">
        <v>740</v>
      </c>
      <c r="F2005">
        <v>1</v>
      </c>
    </row>
    <row r="2006" spans="1:6" x14ac:dyDescent="0.2">
      <c r="A2006" t="s">
        <v>4369</v>
      </c>
      <c r="B2006" t="s">
        <v>4370</v>
      </c>
      <c r="C2006" s="114">
        <v>44654</v>
      </c>
      <c r="D2006" s="114">
        <v>401768</v>
      </c>
      <c r="E2006" t="s">
        <v>740</v>
      </c>
      <c r="F2006">
        <v>1</v>
      </c>
    </row>
    <row r="2007" spans="1:6" x14ac:dyDescent="0.2">
      <c r="A2007" t="s">
        <v>4371</v>
      </c>
      <c r="B2007" t="s">
        <v>4372</v>
      </c>
      <c r="C2007" s="114">
        <v>44654</v>
      </c>
      <c r="D2007" s="114">
        <v>401768</v>
      </c>
      <c r="E2007" t="s">
        <v>739</v>
      </c>
      <c r="F2007">
        <v>2</v>
      </c>
    </row>
    <row r="2008" spans="1:6" x14ac:dyDescent="0.2">
      <c r="A2008" t="s">
        <v>4373</v>
      </c>
      <c r="B2008" t="s">
        <v>4372</v>
      </c>
      <c r="C2008" s="114">
        <v>44654</v>
      </c>
      <c r="D2008" s="114">
        <v>401768</v>
      </c>
      <c r="E2008" t="s">
        <v>739</v>
      </c>
      <c r="F2008">
        <v>2</v>
      </c>
    </row>
    <row r="2009" spans="1:6" x14ac:dyDescent="0.2">
      <c r="A2009" t="s">
        <v>2551</v>
      </c>
      <c r="B2009" t="s">
        <v>2552</v>
      </c>
      <c r="C2009" s="114">
        <v>44654</v>
      </c>
      <c r="D2009" s="114">
        <v>401768</v>
      </c>
      <c r="E2009" t="s">
        <v>739</v>
      </c>
      <c r="F2009">
        <v>2</v>
      </c>
    </row>
    <row r="2010" spans="1:6" x14ac:dyDescent="0.2">
      <c r="A2010" t="s">
        <v>2551</v>
      </c>
      <c r="B2010" t="s">
        <v>2552</v>
      </c>
      <c r="C2010" s="114">
        <v>44654</v>
      </c>
      <c r="D2010" s="114">
        <v>401768</v>
      </c>
      <c r="E2010" t="s">
        <v>743</v>
      </c>
      <c r="F2010">
        <v>5</v>
      </c>
    </row>
    <row r="2011" spans="1:6" x14ac:dyDescent="0.2">
      <c r="A2011" t="s">
        <v>2551</v>
      </c>
      <c r="B2011" t="s">
        <v>2552</v>
      </c>
      <c r="C2011" s="114">
        <v>43466</v>
      </c>
      <c r="D2011" s="114">
        <v>401768</v>
      </c>
      <c r="E2011" t="s">
        <v>743</v>
      </c>
      <c r="F2011">
        <v>5</v>
      </c>
    </row>
    <row r="2012" spans="1:6" x14ac:dyDescent="0.2">
      <c r="A2012" t="s">
        <v>2553</v>
      </c>
      <c r="B2012" t="s">
        <v>2552</v>
      </c>
      <c r="C2012" s="114">
        <v>43466</v>
      </c>
      <c r="D2012" s="114">
        <v>401768</v>
      </c>
      <c r="E2012" t="s">
        <v>743</v>
      </c>
      <c r="F2012">
        <v>5</v>
      </c>
    </row>
    <row r="2013" spans="1:6" x14ac:dyDescent="0.2">
      <c r="A2013" t="s">
        <v>2553</v>
      </c>
      <c r="B2013" t="s">
        <v>2552</v>
      </c>
      <c r="C2013" s="114">
        <v>44654</v>
      </c>
      <c r="D2013" s="114">
        <v>401768</v>
      </c>
      <c r="E2013" t="s">
        <v>743</v>
      </c>
      <c r="F2013">
        <v>5</v>
      </c>
    </row>
    <row r="2014" spans="1:6" x14ac:dyDescent="0.2">
      <c r="A2014" t="s">
        <v>2553</v>
      </c>
      <c r="B2014" t="s">
        <v>2552</v>
      </c>
      <c r="C2014" s="114">
        <v>44654</v>
      </c>
      <c r="D2014" s="114">
        <v>401768</v>
      </c>
      <c r="E2014" t="s">
        <v>739</v>
      </c>
      <c r="F2014">
        <v>2</v>
      </c>
    </row>
    <row r="2015" spans="1:6" x14ac:dyDescent="0.2">
      <c r="A2015" t="s">
        <v>4374</v>
      </c>
      <c r="B2015" t="s">
        <v>4375</v>
      </c>
      <c r="C2015" s="114">
        <v>44654</v>
      </c>
      <c r="D2015" s="114">
        <v>401768</v>
      </c>
      <c r="E2015" t="s">
        <v>743</v>
      </c>
      <c r="F2015">
        <v>5</v>
      </c>
    </row>
    <row r="2016" spans="1:6" x14ac:dyDescent="0.2">
      <c r="A2016" t="s">
        <v>4374</v>
      </c>
      <c r="B2016" t="s">
        <v>4375</v>
      </c>
      <c r="C2016" s="114">
        <v>44654</v>
      </c>
      <c r="D2016" s="114">
        <v>401768</v>
      </c>
      <c r="E2016" t="s">
        <v>739</v>
      </c>
      <c r="F2016">
        <v>2</v>
      </c>
    </row>
    <row r="2017" spans="1:6" x14ac:dyDescent="0.2">
      <c r="A2017" t="s">
        <v>4374</v>
      </c>
      <c r="B2017" t="s">
        <v>4375</v>
      </c>
      <c r="C2017" s="114">
        <v>44654</v>
      </c>
      <c r="D2017" s="114">
        <v>401768</v>
      </c>
      <c r="E2017" t="s">
        <v>743</v>
      </c>
      <c r="F2017">
        <v>5</v>
      </c>
    </row>
    <row r="2018" spans="1:6" x14ac:dyDescent="0.2">
      <c r="A2018" t="s">
        <v>4376</v>
      </c>
      <c r="B2018" t="s">
        <v>4377</v>
      </c>
      <c r="C2018" s="114">
        <v>44654</v>
      </c>
      <c r="D2018" s="114">
        <v>401768</v>
      </c>
      <c r="E2018" t="s">
        <v>743</v>
      </c>
      <c r="F2018">
        <v>5</v>
      </c>
    </row>
    <row r="2019" spans="1:6" x14ac:dyDescent="0.2">
      <c r="A2019" t="s">
        <v>4376</v>
      </c>
      <c r="B2019" t="s">
        <v>4377</v>
      </c>
      <c r="C2019" s="114">
        <v>44654</v>
      </c>
      <c r="D2019" s="114">
        <v>401768</v>
      </c>
      <c r="E2019" t="s">
        <v>739</v>
      </c>
      <c r="F2019">
        <v>2</v>
      </c>
    </row>
    <row r="2020" spans="1:6" x14ac:dyDescent="0.2">
      <c r="A2020" t="s">
        <v>4376</v>
      </c>
      <c r="B2020" t="s">
        <v>4377</v>
      </c>
      <c r="C2020" s="114">
        <v>44654</v>
      </c>
      <c r="D2020" s="114">
        <v>401768</v>
      </c>
      <c r="E2020" t="s">
        <v>743</v>
      </c>
      <c r="F2020">
        <v>5</v>
      </c>
    </row>
    <row r="2021" spans="1:6" x14ac:dyDescent="0.2">
      <c r="A2021" t="s">
        <v>4378</v>
      </c>
      <c r="B2021" t="s">
        <v>4379</v>
      </c>
      <c r="C2021" s="114">
        <v>44654</v>
      </c>
      <c r="D2021" s="114">
        <v>401768</v>
      </c>
      <c r="E2021" t="s">
        <v>743</v>
      </c>
      <c r="F2021">
        <v>5</v>
      </c>
    </row>
    <row r="2022" spans="1:6" x14ac:dyDescent="0.2">
      <c r="A2022" t="s">
        <v>4378</v>
      </c>
      <c r="B2022" t="s">
        <v>4379</v>
      </c>
      <c r="C2022" s="114">
        <v>44654</v>
      </c>
      <c r="D2022" s="114">
        <v>401768</v>
      </c>
      <c r="E2022" t="s">
        <v>739</v>
      </c>
      <c r="F2022">
        <v>2</v>
      </c>
    </row>
    <row r="2023" spans="1:6" x14ac:dyDescent="0.2">
      <c r="A2023" t="s">
        <v>2554</v>
      </c>
      <c r="B2023" t="s">
        <v>2555</v>
      </c>
      <c r="C2023" s="114">
        <v>44654</v>
      </c>
      <c r="D2023" s="114">
        <v>401768</v>
      </c>
      <c r="E2023" t="s">
        <v>739</v>
      </c>
      <c r="F2023">
        <v>2</v>
      </c>
    </row>
    <row r="2024" spans="1:6" x14ac:dyDescent="0.2">
      <c r="A2024" t="s">
        <v>2554</v>
      </c>
      <c r="B2024" t="s">
        <v>2555</v>
      </c>
      <c r="C2024" s="114">
        <v>43466</v>
      </c>
      <c r="D2024" s="114">
        <v>401768</v>
      </c>
      <c r="E2024" t="s">
        <v>743</v>
      </c>
      <c r="F2024">
        <v>5</v>
      </c>
    </row>
    <row r="2025" spans="1:6" x14ac:dyDescent="0.2">
      <c r="A2025" t="s">
        <v>2554</v>
      </c>
      <c r="B2025" t="s">
        <v>2555</v>
      </c>
      <c r="C2025" s="114">
        <v>44654</v>
      </c>
      <c r="D2025" s="114">
        <v>401768</v>
      </c>
      <c r="E2025" t="s">
        <v>743</v>
      </c>
      <c r="F2025">
        <v>5</v>
      </c>
    </row>
    <row r="2026" spans="1:6" x14ac:dyDescent="0.2">
      <c r="A2026" t="s">
        <v>2556</v>
      </c>
      <c r="B2026" t="s">
        <v>2555</v>
      </c>
      <c r="C2026" s="114">
        <v>44654</v>
      </c>
      <c r="D2026" s="114">
        <v>401768</v>
      </c>
      <c r="E2026" t="s">
        <v>739</v>
      </c>
      <c r="F2026">
        <v>2</v>
      </c>
    </row>
    <row r="2027" spans="1:6" x14ac:dyDescent="0.2">
      <c r="A2027" t="s">
        <v>2556</v>
      </c>
      <c r="B2027" t="s">
        <v>2555</v>
      </c>
      <c r="C2027" s="114">
        <v>44654</v>
      </c>
      <c r="D2027" s="114">
        <v>401768</v>
      </c>
      <c r="E2027" t="s">
        <v>743</v>
      </c>
      <c r="F2027">
        <v>5</v>
      </c>
    </row>
    <row r="2028" spans="1:6" x14ac:dyDescent="0.2">
      <c r="A2028" t="s">
        <v>2556</v>
      </c>
      <c r="B2028" t="s">
        <v>2555</v>
      </c>
      <c r="C2028" s="114">
        <v>43466</v>
      </c>
      <c r="D2028" s="114">
        <v>401768</v>
      </c>
      <c r="E2028" t="s">
        <v>743</v>
      </c>
      <c r="F2028">
        <v>5</v>
      </c>
    </row>
    <row r="2029" spans="1:6" x14ac:dyDescent="0.2">
      <c r="A2029" t="s">
        <v>4380</v>
      </c>
      <c r="B2029" t="s">
        <v>4381</v>
      </c>
      <c r="C2029" s="114">
        <v>44654</v>
      </c>
      <c r="D2029" s="114">
        <v>401768</v>
      </c>
      <c r="E2029" t="s">
        <v>743</v>
      </c>
      <c r="F2029">
        <v>5</v>
      </c>
    </row>
    <row r="2030" spans="1:6" x14ac:dyDescent="0.2">
      <c r="A2030" t="s">
        <v>4380</v>
      </c>
      <c r="B2030" t="s">
        <v>4381</v>
      </c>
      <c r="C2030" s="114">
        <v>44654</v>
      </c>
      <c r="D2030" s="114">
        <v>401768</v>
      </c>
      <c r="E2030" t="s">
        <v>743</v>
      </c>
      <c r="F2030">
        <v>5</v>
      </c>
    </row>
    <row r="2031" spans="1:6" x14ac:dyDescent="0.2">
      <c r="A2031" t="s">
        <v>4380</v>
      </c>
      <c r="B2031" t="s">
        <v>4381</v>
      </c>
      <c r="C2031" s="114">
        <v>44654</v>
      </c>
      <c r="D2031" s="114">
        <v>401768</v>
      </c>
      <c r="E2031" t="s">
        <v>739</v>
      </c>
      <c r="F2031">
        <v>2</v>
      </c>
    </row>
    <row r="2032" spans="1:6" x14ac:dyDescent="0.2">
      <c r="A2032" t="s">
        <v>4382</v>
      </c>
      <c r="B2032" t="s">
        <v>4383</v>
      </c>
      <c r="C2032" s="114">
        <v>44654</v>
      </c>
      <c r="D2032" s="114">
        <v>401768</v>
      </c>
      <c r="E2032" t="s">
        <v>743</v>
      </c>
      <c r="F2032">
        <v>5</v>
      </c>
    </row>
    <row r="2033" spans="1:6" x14ac:dyDescent="0.2">
      <c r="A2033" t="s">
        <v>4382</v>
      </c>
      <c r="B2033" t="s">
        <v>4383</v>
      </c>
      <c r="C2033" s="114">
        <v>44654</v>
      </c>
      <c r="D2033" s="114">
        <v>401768</v>
      </c>
      <c r="E2033" t="s">
        <v>739</v>
      </c>
      <c r="F2033">
        <v>2</v>
      </c>
    </row>
    <row r="2034" spans="1:6" x14ac:dyDescent="0.2">
      <c r="A2034" t="s">
        <v>4382</v>
      </c>
      <c r="B2034" t="s">
        <v>4383</v>
      </c>
      <c r="C2034" s="114">
        <v>44654</v>
      </c>
      <c r="D2034" s="114">
        <v>401768</v>
      </c>
      <c r="E2034" t="s">
        <v>743</v>
      </c>
      <c r="F2034">
        <v>5</v>
      </c>
    </row>
    <row r="2035" spans="1:6" x14ac:dyDescent="0.2">
      <c r="A2035" t="s">
        <v>4384</v>
      </c>
      <c r="B2035" t="s">
        <v>4385</v>
      </c>
      <c r="C2035" s="114">
        <v>44654</v>
      </c>
      <c r="D2035" s="114">
        <v>401768</v>
      </c>
      <c r="E2035" t="s">
        <v>739</v>
      </c>
      <c r="F2035">
        <v>2</v>
      </c>
    </row>
    <row r="2036" spans="1:6" x14ac:dyDescent="0.2">
      <c r="A2036" t="s">
        <v>4384</v>
      </c>
      <c r="B2036" t="s">
        <v>4385</v>
      </c>
      <c r="C2036" s="114">
        <v>44654</v>
      </c>
      <c r="D2036" s="114">
        <v>401768</v>
      </c>
      <c r="E2036" t="s">
        <v>743</v>
      </c>
      <c r="F2036">
        <v>5</v>
      </c>
    </row>
    <row r="2037" spans="1:6" x14ac:dyDescent="0.2">
      <c r="A2037" t="s">
        <v>2557</v>
      </c>
      <c r="B2037" t="s">
        <v>2558</v>
      </c>
      <c r="C2037" s="114">
        <v>44654</v>
      </c>
      <c r="D2037" s="114">
        <v>401768</v>
      </c>
      <c r="E2037" t="s">
        <v>743</v>
      </c>
      <c r="F2037">
        <v>5</v>
      </c>
    </row>
    <row r="2038" spans="1:6" x14ac:dyDescent="0.2">
      <c r="A2038" t="s">
        <v>2557</v>
      </c>
      <c r="B2038" t="s">
        <v>2558</v>
      </c>
      <c r="C2038" s="114">
        <v>44654</v>
      </c>
      <c r="D2038" s="114">
        <v>401768</v>
      </c>
      <c r="E2038" t="s">
        <v>739</v>
      </c>
      <c r="F2038">
        <v>2</v>
      </c>
    </row>
    <row r="2039" spans="1:6" x14ac:dyDescent="0.2">
      <c r="A2039" t="s">
        <v>2557</v>
      </c>
      <c r="B2039" t="s">
        <v>2558</v>
      </c>
      <c r="C2039" s="114">
        <v>43466</v>
      </c>
      <c r="D2039" s="114">
        <v>401768</v>
      </c>
      <c r="E2039" t="s">
        <v>743</v>
      </c>
      <c r="F2039">
        <v>5</v>
      </c>
    </row>
    <row r="2040" spans="1:6" x14ac:dyDescent="0.2">
      <c r="A2040" t="s">
        <v>2559</v>
      </c>
      <c r="B2040" t="s">
        <v>2558</v>
      </c>
      <c r="C2040" s="114">
        <v>44654</v>
      </c>
      <c r="D2040" s="114">
        <v>401768</v>
      </c>
      <c r="E2040" t="s">
        <v>739</v>
      </c>
      <c r="F2040">
        <v>2</v>
      </c>
    </row>
    <row r="2041" spans="1:6" x14ac:dyDescent="0.2">
      <c r="A2041" t="s">
        <v>2559</v>
      </c>
      <c r="B2041" t="s">
        <v>2558</v>
      </c>
      <c r="C2041" s="114">
        <v>44654</v>
      </c>
      <c r="D2041" s="114">
        <v>401768</v>
      </c>
      <c r="E2041" t="s">
        <v>743</v>
      </c>
      <c r="F2041">
        <v>5</v>
      </c>
    </row>
    <row r="2042" spans="1:6" x14ac:dyDescent="0.2">
      <c r="A2042" t="s">
        <v>2559</v>
      </c>
      <c r="B2042" t="s">
        <v>2558</v>
      </c>
      <c r="C2042" s="114">
        <v>43466</v>
      </c>
      <c r="D2042" s="114">
        <v>401768</v>
      </c>
      <c r="E2042" t="s">
        <v>743</v>
      </c>
      <c r="F2042">
        <v>5</v>
      </c>
    </row>
    <row r="2043" spans="1:6" x14ac:dyDescent="0.2">
      <c r="A2043" t="s">
        <v>4386</v>
      </c>
      <c r="B2043" t="s">
        <v>4387</v>
      </c>
      <c r="C2043" s="114">
        <v>44654</v>
      </c>
      <c r="D2043" s="114">
        <v>401768</v>
      </c>
      <c r="E2043" t="s">
        <v>743</v>
      </c>
      <c r="F2043">
        <v>5</v>
      </c>
    </row>
    <row r="2044" spans="1:6" x14ac:dyDescent="0.2">
      <c r="A2044" t="s">
        <v>4386</v>
      </c>
      <c r="B2044" t="s">
        <v>4387</v>
      </c>
      <c r="C2044" s="114">
        <v>44654</v>
      </c>
      <c r="D2044" s="114">
        <v>401768</v>
      </c>
      <c r="E2044" t="s">
        <v>739</v>
      </c>
      <c r="F2044">
        <v>2</v>
      </c>
    </row>
    <row r="2045" spans="1:6" x14ac:dyDescent="0.2">
      <c r="A2045" t="s">
        <v>4386</v>
      </c>
      <c r="B2045" t="s">
        <v>4387</v>
      </c>
      <c r="C2045" s="114">
        <v>44654</v>
      </c>
      <c r="D2045" s="114">
        <v>401768</v>
      </c>
      <c r="E2045" t="s">
        <v>743</v>
      </c>
      <c r="F2045">
        <v>5</v>
      </c>
    </row>
    <row r="2046" spans="1:6" x14ac:dyDescent="0.2">
      <c r="A2046" t="s">
        <v>4388</v>
      </c>
      <c r="B2046" t="s">
        <v>4389</v>
      </c>
      <c r="C2046" s="114">
        <v>44654</v>
      </c>
      <c r="D2046" s="114">
        <v>401768</v>
      </c>
      <c r="E2046" t="s">
        <v>743</v>
      </c>
      <c r="F2046">
        <v>5</v>
      </c>
    </row>
    <row r="2047" spans="1:6" x14ac:dyDescent="0.2">
      <c r="A2047" t="s">
        <v>4388</v>
      </c>
      <c r="B2047" t="s">
        <v>4389</v>
      </c>
      <c r="C2047" s="114">
        <v>44654</v>
      </c>
      <c r="D2047" s="114">
        <v>401768</v>
      </c>
      <c r="E2047" t="s">
        <v>739</v>
      </c>
      <c r="F2047">
        <v>2</v>
      </c>
    </row>
    <row r="2048" spans="1:6" x14ac:dyDescent="0.2">
      <c r="A2048" t="s">
        <v>4388</v>
      </c>
      <c r="B2048" t="s">
        <v>4389</v>
      </c>
      <c r="C2048" s="114">
        <v>44654</v>
      </c>
      <c r="D2048" s="114">
        <v>401768</v>
      </c>
      <c r="E2048" t="s">
        <v>743</v>
      </c>
      <c r="F2048">
        <v>5</v>
      </c>
    </row>
    <row r="2049" spans="1:6" x14ac:dyDescent="0.2">
      <c r="A2049" t="s">
        <v>4390</v>
      </c>
      <c r="B2049" t="s">
        <v>4391</v>
      </c>
      <c r="C2049" s="114">
        <v>44654</v>
      </c>
      <c r="D2049" s="114">
        <v>401768</v>
      </c>
      <c r="E2049" t="s">
        <v>739</v>
      </c>
      <c r="F2049">
        <v>2</v>
      </c>
    </row>
    <row r="2050" spans="1:6" x14ac:dyDescent="0.2">
      <c r="A2050" t="s">
        <v>4390</v>
      </c>
      <c r="B2050" t="s">
        <v>4391</v>
      </c>
      <c r="C2050" s="114">
        <v>44654</v>
      </c>
      <c r="D2050" s="114">
        <v>401768</v>
      </c>
      <c r="E2050" t="s">
        <v>743</v>
      </c>
      <c r="F2050">
        <v>5</v>
      </c>
    </row>
    <row r="2051" spans="1:6" x14ac:dyDescent="0.2">
      <c r="A2051" t="s">
        <v>2560</v>
      </c>
      <c r="B2051" t="s">
        <v>2561</v>
      </c>
      <c r="C2051" s="114">
        <v>44654</v>
      </c>
      <c r="D2051" s="114">
        <v>401768</v>
      </c>
      <c r="E2051" t="s">
        <v>743</v>
      </c>
      <c r="F2051">
        <v>5</v>
      </c>
    </row>
    <row r="2052" spans="1:6" x14ac:dyDescent="0.2">
      <c r="A2052" t="s">
        <v>2560</v>
      </c>
      <c r="B2052" t="s">
        <v>2561</v>
      </c>
      <c r="C2052" s="114">
        <v>43466</v>
      </c>
      <c r="D2052" s="114">
        <v>401768</v>
      </c>
      <c r="E2052" t="s">
        <v>743</v>
      </c>
      <c r="F2052">
        <v>5</v>
      </c>
    </row>
    <row r="2053" spans="1:6" x14ac:dyDescent="0.2">
      <c r="A2053" t="s">
        <v>2560</v>
      </c>
      <c r="B2053" t="s">
        <v>2561</v>
      </c>
      <c r="C2053" s="114">
        <v>44654</v>
      </c>
      <c r="D2053" s="114">
        <v>401768</v>
      </c>
      <c r="E2053" t="s">
        <v>739</v>
      </c>
      <c r="F2053">
        <v>2</v>
      </c>
    </row>
    <row r="2054" spans="1:6" x14ac:dyDescent="0.2">
      <c r="A2054" t="s">
        <v>2562</v>
      </c>
      <c r="B2054" t="s">
        <v>2561</v>
      </c>
      <c r="C2054" s="114">
        <v>43466</v>
      </c>
      <c r="D2054" s="114">
        <v>401768</v>
      </c>
      <c r="E2054" t="s">
        <v>743</v>
      </c>
      <c r="F2054">
        <v>5</v>
      </c>
    </row>
    <row r="2055" spans="1:6" x14ac:dyDescent="0.2">
      <c r="A2055" t="s">
        <v>2562</v>
      </c>
      <c r="B2055" t="s">
        <v>2561</v>
      </c>
      <c r="C2055" s="114">
        <v>44654</v>
      </c>
      <c r="D2055" s="114">
        <v>401768</v>
      </c>
      <c r="E2055" t="s">
        <v>743</v>
      </c>
      <c r="F2055">
        <v>5</v>
      </c>
    </row>
    <row r="2056" spans="1:6" x14ac:dyDescent="0.2">
      <c r="A2056" t="s">
        <v>2562</v>
      </c>
      <c r="B2056" t="s">
        <v>2561</v>
      </c>
      <c r="C2056" s="114">
        <v>44654</v>
      </c>
      <c r="D2056" s="114">
        <v>401768</v>
      </c>
      <c r="E2056" t="s">
        <v>739</v>
      </c>
      <c r="F2056">
        <v>2</v>
      </c>
    </row>
    <row r="2057" spans="1:6" x14ac:dyDescent="0.2">
      <c r="A2057" t="s">
        <v>4392</v>
      </c>
      <c r="B2057" t="s">
        <v>4393</v>
      </c>
      <c r="C2057" s="114">
        <v>44654</v>
      </c>
      <c r="D2057" s="114">
        <v>401768</v>
      </c>
      <c r="E2057" t="s">
        <v>743</v>
      </c>
      <c r="F2057">
        <v>5</v>
      </c>
    </row>
    <row r="2058" spans="1:6" x14ac:dyDescent="0.2">
      <c r="A2058" t="s">
        <v>4392</v>
      </c>
      <c r="B2058" t="s">
        <v>4393</v>
      </c>
      <c r="C2058" s="114">
        <v>44654</v>
      </c>
      <c r="D2058" s="114">
        <v>401768</v>
      </c>
      <c r="E2058" t="s">
        <v>743</v>
      </c>
      <c r="F2058">
        <v>5</v>
      </c>
    </row>
    <row r="2059" spans="1:6" x14ac:dyDescent="0.2">
      <c r="A2059" t="s">
        <v>4392</v>
      </c>
      <c r="B2059" t="s">
        <v>4393</v>
      </c>
      <c r="C2059" s="114">
        <v>44654</v>
      </c>
      <c r="D2059" s="114">
        <v>401768</v>
      </c>
      <c r="E2059" t="s">
        <v>739</v>
      </c>
      <c r="F2059">
        <v>2</v>
      </c>
    </row>
    <row r="2060" spans="1:6" x14ac:dyDescent="0.2">
      <c r="A2060" t="s">
        <v>4394</v>
      </c>
      <c r="B2060" t="s">
        <v>4395</v>
      </c>
      <c r="C2060" s="114">
        <v>44654</v>
      </c>
      <c r="D2060" s="114">
        <v>401768</v>
      </c>
      <c r="E2060" t="s">
        <v>743</v>
      </c>
      <c r="F2060">
        <v>5</v>
      </c>
    </row>
    <row r="2061" spans="1:6" x14ac:dyDescent="0.2">
      <c r="A2061" t="s">
        <v>4394</v>
      </c>
      <c r="B2061" t="s">
        <v>4395</v>
      </c>
      <c r="C2061" s="114">
        <v>44654</v>
      </c>
      <c r="D2061" s="114">
        <v>401768</v>
      </c>
      <c r="E2061" t="s">
        <v>739</v>
      </c>
      <c r="F2061">
        <v>2</v>
      </c>
    </row>
    <row r="2062" spans="1:6" x14ac:dyDescent="0.2">
      <c r="A2062" t="s">
        <v>4394</v>
      </c>
      <c r="B2062" t="s">
        <v>4395</v>
      </c>
      <c r="C2062" s="114">
        <v>44654</v>
      </c>
      <c r="D2062" s="114">
        <v>401768</v>
      </c>
      <c r="E2062" t="s">
        <v>743</v>
      </c>
      <c r="F2062">
        <v>5</v>
      </c>
    </row>
    <row r="2063" spans="1:6" x14ac:dyDescent="0.2">
      <c r="A2063" t="s">
        <v>4396</v>
      </c>
      <c r="B2063" t="s">
        <v>4397</v>
      </c>
      <c r="C2063" s="114">
        <v>44654</v>
      </c>
      <c r="D2063" s="114">
        <v>401768</v>
      </c>
      <c r="E2063" t="s">
        <v>739</v>
      </c>
      <c r="F2063">
        <v>2</v>
      </c>
    </row>
    <row r="2064" spans="1:6" x14ac:dyDescent="0.2">
      <c r="A2064" t="s">
        <v>4396</v>
      </c>
      <c r="B2064" t="s">
        <v>4397</v>
      </c>
      <c r="C2064" s="114">
        <v>44654</v>
      </c>
      <c r="D2064" s="114">
        <v>401768</v>
      </c>
      <c r="E2064" t="s">
        <v>743</v>
      </c>
      <c r="F2064">
        <v>5</v>
      </c>
    </row>
    <row r="2065" spans="1:6" x14ac:dyDescent="0.2">
      <c r="A2065" t="s">
        <v>2563</v>
      </c>
      <c r="B2065" t="s">
        <v>2564</v>
      </c>
      <c r="C2065" s="114">
        <v>44654</v>
      </c>
      <c r="D2065" s="114">
        <v>401768</v>
      </c>
      <c r="E2065" t="s">
        <v>743</v>
      </c>
      <c r="F2065">
        <v>5</v>
      </c>
    </row>
    <row r="2066" spans="1:6" x14ac:dyDescent="0.2">
      <c r="A2066" t="s">
        <v>2563</v>
      </c>
      <c r="B2066" t="s">
        <v>2564</v>
      </c>
      <c r="C2066" s="114">
        <v>44654</v>
      </c>
      <c r="D2066" s="114">
        <v>401768</v>
      </c>
      <c r="E2066" t="s">
        <v>739</v>
      </c>
      <c r="F2066">
        <v>2</v>
      </c>
    </row>
    <row r="2067" spans="1:6" x14ac:dyDescent="0.2">
      <c r="A2067" t="s">
        <v>2563</v>
      </c>
      <c r="B2067" t="s">
        <v>2564</v>
      </c>
      <c r="C2067" s="114">
        <v>43466</v>
      </c>
      <c r="D2067" s="114">
        <v>401768</v>
      </c>
      <c r="E2067" t="s">
        <v>743</v>
      </c>
      <c r="F2067">
        <v>5</v>
      </c>
    </row>
    <row r="2068" spans="1:6" x14ac:dyDescent="0.2">
      <c r="A2068" t="s">
        <v>2565</v>
      </c>
      <c r="B2068" t="s">
        <v>2566</v>
      </c>
      <c r="C2068" s="114">
        <v>43466</v>
      </c>
      <c r="D2068" s="114">
        <v>401768</v>
      </c>
      <c r="E2068" t="s">
        <v>743</v>
      </c>
      <c r="F2068">
        <v>5</v>
      </c>
    </row>
    <row r="2069" spans="1:6" x14ac:dyDescent="0.2">
      <c r="A2069" t="s">
        <v>2565</v>
      </c>
      <c r="B2069" t="s">
        <v>2566</v>
      </c>
      <c r="C2069" s="114">
        <v>44654</v>
      </c>
      <c r="D2069" s="114">
        <v>401768</v>
      </c>
      <c r="E2069" t="s">
        <v>743</v>
      </c>
      <c r="F2069">
        <v>5</v>
      </c>
    </row>
    <row r="2070" spans="1:6" x14ac:dyDescent="0.2">
      <c r="A2070" t="s">
        <v>2565</v>
      </c>
      <c r="B2070" t="s">
        <v>2566</v>
      </c>
      <c r="C2070" s="114">
        <v>44654</v>
      </c>
      <c r="D2070" s="114">
        <v>401768</v>
      </c>
      <c r="E2070" t="s">
        <v>739</v>
      </c>
      <c r="F2070">
        <v>2</v>
      </c>
    </row>
    <row r="2071" spans="1:6" x14ac:dyDescent="0.2">
      <c r="A2071" t="s">
        <v>4398</v>
      </c>
      <c r="B2071" t="s">
        <v>4399</v>
      </c>
      <c r="C2071" s="114">
        <v>44654</v>
      </c>
      <c r="D2071" s="114">
        <v>401768</v>
      </c>
      <c r="E2071" t="s">
        <v>743</v>
      </c>
      <c r="F2071">
        <v>5</v>
      </c>
    </row>
    <row r="2072" spans="1:6" x14ac:dyDescent="0.2">
      <c r="A2072" t="s">
        <v>4398</v>
      </c>
      <c r="B2072" t="s">
        <v>4399</v>
      </c>
      <c r="C2072" s="114">
        <v>44654</v>
      </c>
      <c r="D2072" s="114">
        <v>401768</v>
      </c>
      <c r="E2072" t="s">
        <v>743</v>
      </c>
      <c r="F2072">
        <v>5</v>
      </c>
    </row>
    <row r="2073" spans="1:6" x14ac:dyDescent="0.2">
      <c r="A2073" t="s">
        <v>4398</v>
      </c>
      <c r="B2073" t="s">
        <v>4399</v>
      </c>
      <c r="C2073" s="114">
        <v>44654</v>
      </c>
      <c r="D2073" s="114">
        <v>401768</v>
      </c>
      <c r="E2073" t="s">
        <v>739</v>
      </c>
      <c r="F2073">
        <v>2</v>
      </c>
    </row>
    <row r="2074" spans="1:6" x14ac:dyDescent="0.2">
      <c r="A2074" t="s">
        <v>4400</v>
      </c>
      <c r="B2074" t="s">
        <v>4401</v>
      </c>
      <c r="C2074" s="114">
        <v>44654</v>
      </c>
      <c r="D2074" s="114">
        <v>401768</v>
      </c>
      <c r="E2074" t="s">
        <v>743</v>
      </c>
      <c r="F2074">
        <v>5</v>
      </c>
    </row>
    <row r="2075" spans="1:6" x14ac:dyDescent="0.2">
      <c r="A2075" t="s">
        <v>4400</v>
      </c>
      <c r="B2075" t="s">
        <v>4401</v>
      </c>
      <c r="C2075" s="114">
        <v>44654</v>
      </c>
      <c r="D2075" s="114">
        <v>401768</v>
      </c>
      <c r="E2075" t="s">
        <v>739</v>
      </c>
      <c r="F2075">
        <v>2</v>
      </c>
    </row>
    <row r="2076" spans="1:6" x14ac:dyDescent="0.2">
      <c r="A2076" t="s">
        <v>4400</v>
      </c>
      <c r="B2076" t="s">
        <v>4401</v>
      </c>
      <c r="C2076" s="114">
        <v>44654</v>
      </c>
      <c r="D2076" s="114">
        <v>401768</v>
      </c>
      <c r="E2076" t="s">
        <v>743</v>
      </c>
      <c r="F2076">
        <v>5</v>
      </c>
    </row>
    <row r="2077" spans="1:6" x14ac:dyDescent="0.2">
      <c r="A2077" t="s">
        <v>4402</v>
      </c>
      <c r="B2077" t="s">
        <v>4403</v>
      </c>
      <c r="C2077" s="114">
        <v>44654</v>
      </c>
      <c r="D2077" s="114">
        <v>401768</v>
      </c>
      <c r="E2077" t="s">
        <v>743</v>
      </c>
      <c r="F2077">
        <v>5</v>
      </c>
    </row>
    <row r="2078" spans="1:6" x14ac:dyDescent="0.2">
      <c r="A2078" t="s">
        <v>4402</v>
      </c>
      <c r="B2078" t="s">
        <v>4403</v>
      </c>
      <c r="C2078" s="114">
        <v>44654</v>
      </c>
      <c r="D2078" s="114">
        <v>401768</v>
      </c>
      <c r="E2078" t="s">
        <v>739</v>
      </c>
      <c r="F2078">
        <v>2</v>
      </c>
    </row>
    <row r="2079" spans="1:6" x14ac:dyDescent="0.2">
      <c r="A2079" t="s">
        <v>2567</v>
      </c>
      <c r="B2079" t="s">
        <v>2568</v>
      </c>
      <c r="C2079" s="114">
        <v>44654</v>
      </c>
      <c r="D2079" s="114">
        <v>401768</v>
      </c>
      <c r="E2079" t="s">
        <v>739</v>
      </c>
      <c r="F2079">
        <v>2</v>
      </c>
    </row>
    <row r="2080" spans="1:6" x14ac:dyDescent="0.2">
      <c r="A2080" t="s">
        <v>2567</v>
      </c>
      <c r="B2080" t="s">
        <v>2568</v>
      </c>
      <c r="C2080" s="114">
        <v>43466</v>
      </c>
      <c r="D2080" s="114">
        <v>401768</v>
      </c>
      <c r="E2080" t="s">
        <v>743</v>
      </c>
      <c r="F2080">
        <v>5</v>
      </c>
    </row>
    <row r="2081" spans="1:6" x14ac:dyDescent="0.2">
      <c r="A2081" t="s">
        <v>2567</v>
      </c>
      <c r="B2081" t="s">
        <v>2568</v>
      </c>
      <c r="C2081" s="114">
        <v>44654</v>
      </c>
      <c r="D2081" s="114">
        <v>401768</v>
      </c>
      <c r="E2081" t="s">
        <v>743</v>
      </c>
      <c r="F2081">
        <v>5</v>
      </c>
    </row>
    <row r="2082" spans="1:6" x14ac:dyDescent="0.2">
      <c r="A2082" t="s">
        <v>2569</v>
      </c>
      <c r="B2082" t="s">
        <v>2570</v>
      </c>
      <c r="C2082" s="114">
        <v>44654</v>
      </c>
      <c r="D2082" s="114">
        <v>401768</v>
      </c>
      <c r="E2082" t="s">
        <v>739</v>
      </c>
      <c r="F2082">
        <v>2</v>
      </c>
    </row>
    <row r="2083" spans="1:6" x14ac:dyDescent="0.2">
      <c r="A2083" t="s">
        <v>2569</v>
      </c>
      <c r="B2083" t="s">
        <v>2570</v>
      </c>
      <c r="C2083" s="114">
        <v>43466</v>
      </c>
      <c r="D2083" s="114">
        <v>401768</v>
      </c>
      <c r="E2083" t="s">
        <v>743</v>
      </c>
      <c r="F2083">
        <v>5</v>
      </c>
    </row>
    <row r="2084" spans="1:6" x14ac:dyDescent="0.2">
      <c r="A2084" t="s">
        <v>2569</v>
      </c>
      <c r="B2084" t="s">
        <v>2570</v>
      </c>
      <c r="C2084" s="114">
        <v>44654</v>
      </c>
      <c r="D2084" s="114">
        <v>401768</v>
      </c>
      <c r="E2084" t="s">
        <v>743</v>
      </c>
      <c r="F2084">
        <v>5</v>
      </c>
    </row>
    <row r="2085" spans="1:6" x14ac:dyDescent="0.2">
      <c r="A2085" t="s">
        <v>4404</v>
      </c>
      <c r="B2085" t="s">
        <v>4405</v>
      </c>
      <c r="C2085" s="114">
        <v>44654</v>
      </c>
      <c r="D2085" s="114">
        <v>401768</v>
      </c>
      <c r="E2085" t="s">
        <v>743</v>
      </c>
      <c r="F2085">
        <v>5</v>
      </c>
    </row>
    <row r="2086" spans="1:6" x14ac:dyDescent="0.2">
      <c r="A2086" t="s">
        <v>4404</v>
      </c>
      <c r="B2086" t="s">
        <v>4405</v>
      </c>
      <c r="C2086" s="114">
        <v>44654</v>
      </c>
      <c r="D2086" s="114">
        <v>401768</v>
      </c>
      <c r="E2086" t="s">
        <v>743</v>
      </c>
      <c r="F2086">
        <v>5</v>
      </c>
    </row>
    <row r="2087" spans="1:6" x14ac:dyDescent="0.2">
      <c r="A2087" t="s">
        <v>4404</v>
      </c>
      <c r="B2087" t="s">
        <v>4405</v>
      </c>
      <c r="C2087" s="114">
        <v>44654</v>
      </c>
      <c r="D2087" s="114">
        <v>401768</v>
      </c>
      <c r="E2087" t="s">
        <v>739</v>
      </c>
      <c r="F2087">
        <v>2</v>
      </c>
    </row>
    <row r="2088" spans="1:6" x14ac:dyDescent="0.2">
      <c r="A2088" t="s">
        <v>4406</v>
      </c>
      <c r="B2088" t="s">
        <v>4407</v>
      </c>
      <c r="C2088" s="114">
        <v>44654</v>
      </c>
      <c r="D2088" s="114">
        <v>401768</v>
      </c>
      <c r="E2088" t="s">
        <v>739</v>
      </c>
      <c r="F2088">
        <v>2</v>
      </c>
    </row>
    <row r="2089" spans="1:6" x14ac:dyDescent="0.2">
      <c r="A2089" t="s">
        <v>4406</v>
      </c>
      <c r="B2089" t="s">
        <v>4407</v>
      </c>
      <c r="C2089" s="114">
        <v>44654</v>
      </c>
      <c r="D2089" s="114">
        <v>401768</v>
      </c>
      <c r="E2089" t="s">
        <v>743</v>
      </c>
      <c r="F2089">
        <v>5</v>
      </c>
    </row>
    <row r="2090" spans="1:6" x14ac:dyDescent="0.2">
      <c r="A2090" t="s">
        <v>4406</v>
      </c>
      <c r="B2090" t="s">
        <v>4407</v>
      </c>
      <c r="C2090" s="114">
        <v>44654</v>
      </c>
      <c r="D2090" s="114">
        <v>401768</v>
      </c>
      <c r="E2090" t="s">
        <v>743</v>
      </c>
      <c r="F2090">
        <v>5</v>
      </c>
    </row>
    <row r="2091" spans="1:6" x14ac:dyDescent="0.2">
      <c r="A2091" t="s">
        <v>4408</v>
      </c>
      <c r="B2091" t="s">
        <v>4409</v>
      </c>
      <c r="C2091" s="114">
        <v>44654</v>
      </c>
      <c r="D2091" s="114">
        <v>401768</v>
      </c>
      <c r="E2091" t="s">
        <v>743</v>
      </c>
      <c r="F2091">
        <v>5</v>
      </c>
    </row>
    <row r="2092" spans="1:6" x14ac:dyDescent="0.2">
      <c r="A2092" t="s">
        <v>4408</v>
      </c>
      <c r="B2092" t="s">
        <v>4409</v>
      </c>
      <c r="C2092" s="114">
        <v>44654</v>
      </c>
      <c r="D2092" s="114">
        <v>401768</v>
      </c>
      <c r="E2092" t="s">
        <v>739</v>
      </c>
      <c r="F2092">
        <v>2</v>
      </c>
    </row>
    <row r="2093" spans="1:6" x14ac:dyDescent="0.2">
      <c r="A2093" t="s">
        <v>2571</v>
      </c>
      <c r="B2093" t="s">
        <v>2572</v>
      </c>
      <c r="C2093" s="114">
        <v>43466</v>
      </c>
      <c r="D2093" s="114">
        <v>401768</v>
      </c>
      <c r="E2093" t="s">
        <v>743</v>
      </c>
      <c r="F2093">
        <v>5</v>
      </c>
    </row>
    <row r="2094" spans="1:6" x14ac:dyDescent="0.2">
      <c r="A2094" t="s">
        <v>2571</v>
      </c>
      <c r="B2094" t="s">
        <v>2572</v>
      </c>
      <c r="C2094" s="114">
        <v>44654</v>
      </c>
      <c r="D2094" s="114">
        <v>401768</v>
      </c>
      <c r="E2094" t="s">
        <v>743</v>
      </c>
      <c r="F2094">
        <v>5</v>
      </c>
    </row>
    <row r="2095" spans="1:6" x14ac:dyDescent="0.2">
      <c r="A2095" t="s">
        <v>2571</v>
      </c>
      <c r="B2095" t="s">
        <v>2572</v>
      </c>
      <c r="C2095" s="114">
        <v>44654</v>
      </c>
      <c r="D2095" s="114">
        <v>401768</v>
      </c>
      <c r="E2095" t="s">
        <v>739</v>
      </c>
      <c r="F2095">
        <v>2</v>
      </c>
    </row>
    <row r="2096" spans="1:6" x14ac:dyDescent="0.2">
      <c r="A2096" t="s">
        <v>2573</v>
      </c>
      <c r="B2096" t="s">
        <v>2574</v>
      </c>
      <c r="C2096" s="114">
        <v>44654</v>
      </c>
      <c r="D2096" s="114">
        <v>401768</v>
      </c>
      <c r="E2096" t="s">
        <v>743</v>
      </c>
      <c r="F2096">
        <v>5</v>
      </c>
    </row>
    <row r="2097" spans="1:6" x14ac:dyDescent="0.2">
      <c r="A2097" t="s">
        <v>2573</v>
      </c>
      <c r="B2097" t="s">
        <v>2574</v>
      </c>
      <c r="C2097" s="114">
        <v>43466</v>
      </c>
      <c r="D2097" s="114">
        <v>401768</v>
      </c>
      <c r="E2097" t="s">
        <v>743</v>
      </c>
      <c r="F2097">
        <v>5</v>
      </c>
    </row>
    <row r="2098" spans="1:6" x14ac:dyDescent="0.2">
      <c r="A2098" t="s">
        <v>2573</v>
      </c>
      <c r="B2098" t="s">
        <v>2574</v>
      </c>
      <c r="C2098" s="114">
        <v>44654</v>
      </c>
      <c r="D2098" s="114">
        <v>401768</v>
      </c>
      <c r="E2098" t="s">
        <v>739</v>
      </c>
      <c r="F2098">
        <v>2</v>
      </c>
    </row>
    <row r="2099" spans="1:6" x14ac:dyDescent="0.2">
      <c r="A2099" t="s">
        <v>4410</v>
      </c>
      <c r="B2099" t="s">
        <v>4411</v>
      </c>
      <c r="C2099" s="114">
        <v>44654</v>
      </c>
      <c r="D2099" s="114">
        <v>401768</v>
      </c>
      <c r="E2099" t="s">
        <v>743</v>
      </c>
      <c r="F2099">
        <v>5</v>
      </c>
    </row>
    <row r="2100" spans="1:6" x14ac:dyDescent="0.2">
      <c r="A2100" t="s">
        <v>4410</v>
      </c>
      <c r="B2100" t="s">
        <v>4411</v>
      </c>
      <c r="C2100" s="114">
        <v>44654</v>
      </c>
      <c r="D2100" s="114">
        <v>401768</v>
      </c>
      <c r="E2100" t="s">
        <v>743</v>
      </c>
      <c r="F2100">
        <v>5</v>
      </c>
    </row>
    <row r="2101" spans="1:6" x14ac:dyDescent="0.2">
      <c r="A2101" t="s">
        <v>4410</v>
      </c>
      <c r="B2101" t="s">
        <v>4411</v>
      </c>
      <c r="C2101" s="114">
        <v>44654</v>
      </c>
      <c r="D2101" s="114">
        <v>401768</v>
      </c>
      <c r="E2101" t="s">
        <v>739</v>
      </c>
      <c r="F2101">
        <v>2</v>
      </c>
    </row>
    <row r="2102" spans="1:6" x14ac:dyDescent="0.2">
      <c r="A2102" t="s">
        <v>4412</v>
      </c>
      <c r="B2102" t="s">
        <v>4413</v>
      </c>
      <c r="C2102" s="114">
        <v>44654</v>
      </c>
      <c r="D2102" s="114">
        <v>401768</v>
      </c>
      <c r="E2102" t="s">
        <v>739</v>
      </c>
      <c r="F2102">
        <v>2</v>
      </c>
    </row>
    <row r="2103" spans="1:6" x14ac:dyDescent="0.2">
      <c r="A2103" t="s">
        <v>4412</v>
      </c>
      <c r="B2103" t="s">
        <v>4413</v>
      </c>
      <c r="C2103" s="114">
        <v>44654</v>
      </c>
      <c r="D2103" s="114">
        <v>401768</v>
      </c>
      <c r="E2103" t="s">
        <v>743</v>
      </c>
      <c r="F2103">
        <v>5</v>
      </c>
    </row>
    <row r="2104" spans="1:6" x14ac:dyDescent="0.2">
      <c r="A2104" t="s">
        <v>4412</v>
      </c>
      <c r="B2104" t="s">
        <v>4413</v>
      </c>
      <c r="C2104" s="114">
        <v>44654</v>
      </c>
      <c r="D2104" s="114">
        <v>401768</v>
      </c>
      <c r="E2104" t="s">
        <v>743</v>
      </c>
      <c r="F2104">
        <v>5</v>
      </c>
    </row>
    <row r="2105" spans="1:6" x14ac:dyDescent="0.2">
      <c r="A2105" t="s">
        <v>4414</v>
      </c>
      <c r="B2105" t="s">
        <v>4415</v>
      </c>
      <c r="C2105" s="114">
        <v>44654</v>
      </c>
      <c r="D2105" s="114">
        <v>401768</v>
      </c>
      <c r="E2105" t="s">
        <v>739</v>
      </c>
      <c r="F2105">
        <v>2</v>
      </c>
    </row>
    <row r="2106" spans="1:6" x14ac:dyDescent="0.2">
      <c r="A2106" t="s">
        <v>4414</v>
      </c>
      <c r="B2106" t="s">
        <v>4415</v>
      </c>
      <c r="C2106" s="114">
        <v>44654</v>
      </c>
      <c r="D2106" s="114">
        <v>401768</v>
      </c>
      <c r="E2106" t="s">
        <v>743</v>
      </c>
      <c r="F2106">
        <v>5</v>
      </c>
    </row>
    <row r="2107" spans="1:6" x14ac:dyDescent="0.2">
      <c r="A2107" t="s">
        <v>2575</v>
      </c>
      <c r="B2107" t="s">
        <v>2576</v>
      </c>
      <c r="C2107" s="114">
        <v>44654</v>
      </c>
      <c r="D2107" s="114">
        <v>401768</v>
      </c>
      <c r="E2107" t="s">
        <v>739</v>
      </c>
      <c r="F2107">
        <v>2</v>
      </c>
    </row>
    <row r="2108" spans="1:6" x14ac:dyDescent="0.2">
      <c r="A2108" t="s">
        <v>2575</v>
      </c>
      <c r="B2108" t="s">
        <v>2576</v>
      </c>
      <c r="C2108" s="114">
        <v>43466</v>
      </c>
      <c r="D2108" s="114">
        <v>401768</v>
      </c>
      <c r="E2108" t="s">
        <v>743</v>
      </c>
      <c r="F2108">
        <v>5</v>
      </c>
    </row>
    <row r="2109" spans="1:6" x14ac:dyDescent="0.2">
      <c r="A2109" t="s">
        <v>2575</v>
      </c>
      <c r="B2109" t="s">
        <v>2576</v>
      </c>
      <c r="C2109" s="114">
        <v>44654</v>
      </c>
      <c r="D2109" s="114">
        <v>401768</v>
      </c>
      <c r="E2109" t="s">
        <v>743</v>
      </c>
      <c r="F2109">
        <v>5</v>
      </c>
    </row>
    <row r="2110" spans="1:6" x14ac:dyDescent="0.2">
      <c r="A2110" t="s">
        <v>2577</v>
      </c>
      <c r="B2110" t="s">
        <v>2578</v>
      </c>
      <c r="C2110" s="114">
        <v>44654</v>
      </c>
      <c r="D2110" s="114">
        <v>401768</v>
      </c>
      <c r="E2110" t="s">
        <v>743</v>
      </c>
      <c r="F2110">
        <v>5</v>
      </c>
    </row>
    <row r="2111" spans="1:6" x14ac:dyDescent="0.2">
      <c r="A2111" t="s">
        <v>2577</v>
      </c>
      <c r="B2111" t="s">
        <v>2578</v>
      </c>
      <c r="C2111" s="114">
        <v>44654</v>
      </c>
      <c r="D2111" s="114">
        <v>401768</v>
      </c>
      <c r="E2111" t="s">
        <v>739</v>
      </c>
      <c r="F2111">
        <v>2</v>
      </c>
    </row>
    <row r="2112" spans="1:6" x14ac:dyDescent="0.2">
      <c r="A2112" t="s">
        <v>2577</v>
      </c>
      <c r="B2112" t="s">
        <v>2578</v>
      </c>
      <c r="C2112" s="114">
        <v>43466</v>
      </c>
      <c r="D2112" s="114">
        <v>401768</v>
      </c>
      <c r="E2112" t="s">
        <v>743</v>
      </c>
      <c r="F2112">
        <v>5</v>
      </c>
    </row>
    <row r="2113" spans="1:6" x14ac:dyDescent="0.2">
      <c r="A2113" t="s">
        <v>4416</v>
      </c>
      <c r="B2113" t="s">
        <v>4417</v>
      </c>
      <c r="C2113" s="114">
        <v>44654</v>
      </c>
      <c r="D2113" s="114">
        <v>401768</v>
      </c>
      <c r="E2113" t="s">
        <v>743</v>
      </c>
      <c r="F2113">
        <v>5</v>
      </c>
    </row>
    <row r="2114" spans="1:6" x14ac:dyDescent="0.2">
      <c r="A2114" t="s">
        <v>4416</v>
      </c>
      <c r="B2114" t="s">
        <v>4417</v>
      </c>
      <c r="C2114" s="114">
        <v>44654</v>
      </c>
      <c r="D2114" s="114">
        <v>401768</v>
      </c>
      <c r="E2114" t="s">
        <v>739</v>
      </c>
      <c r="F2114">
        <v>2</v>
      </c>
    </row>
    <row r="2115" spans="1:6" x14ac:dyDescent="0.2">
      <c r="A2115" t="s">
        <v>4416</v>
      </c>
      <c r="B2115" t="s">
        <v>4417</v>
      </c>
      <c r="C2115" s="114">
        <v>44654</v>
      </c>
      <c r="D2115" s="114">
        <v>401768</v>
      </c>
      <c r="E2115" t="s">
        <v>743</v>
      </c>
      <c r="F2115">
        <v>5</v>
      </c>
    </row>
    <row r="2116" spans="1:6" x14ac:dyDescent="0.2">
      <c r="A2116" t="s">
        <v>4418</v>
      </c>
      <c r="B2116" t="s">
        <v>4419</v>
      </c>
      <c r="C2116" s="114">
        <v>44654</v>
      </c>
      <c r="D2116" s="114">
        <v>401768</v>
      </c>
      <c r="E2116" t="s">
        <v>743</v>
      </c>
      <c r="F2116">
        <v>5</v>
      </c>
    </row>
    <row r="2117" spans="1:6" x14ac:dyDescent="0.2">
      <c r="A2117" t="s">
        <v>4418</v>
      </c>
      <c r="B2117" t="s">
        <v>4419</v>
      </c>
      <c r="C2117" s="114">
        <v>44654</v>
      </c>
      <c r="D2117" s="114">
        <v>401768</v>
      </c>
      <c r="E2117" t="s">
        <v>743</v>
      </c>
      <c r="F2117">
        <v>5</v>
      </c>
    </row>
    <row r="2118" spans="1:6" x14ac:dyDescent="0.2">
      <c r="A2118" t="s">
        <v>4418</v>
      </c>
      <c r="B2118" t="s">
        <v>4419</v>
      </c>
      <c r="C2118" s="114">
        <v>44654</v>
      </c>
      <c r="D2118" s="114">
        <v>401768</v>
      </c>
      <c r="E2118" t="s">
        <v>739</v>
      </c>
      <c r="F2118">
        <v>2</v>
      </c>
    </row>
    <row r="2119" spans="1:6" x14ac:dyDescent="0.2">
      <c r="A2119" t="s">
        <v>4420</v>
      </c>
      <c r="B2119" t="s">
        <v>4421</v>
      </c>
      <c r="C2119" s="114">
        <v>44654</v>
      </c>
      <c r="D2119" s="114">
        <v>401768</v>
      </c>
      <c r="E2119" t="s">
        <v>739</v>
      </c>
      <c r="F2119">
        <v>2</v>
      </c>
    </row>
    <row r="2120" spans="1:6" x14ac:dyDescent="0.2">
      <c r="A2120" t="s">
        <v>4420</v>
      </c>
      <c r="B2120" t="s">
        <v>4421</v>
      </c>
      <c r="C2120" s="114">
        <v>44654</v>
      </c>
      <c r="D2120" s="114">
        <v>401768</v>
      </c>
      <c r="E2120" t="s">
        <v>743</v>
      </c>
      <c r="F2120">
        <v>5</v>
      </c>
    </row>
    <row r="2121" spans="1:6" x14ac:dyDescent="0.2">
      <c r="A2121" t="s">
        <v>2579</v>
      </c>
      <c r="B2121" t="s">
        <v>2580</v>
      </c>
      <c r="C2121" s="114">
        <v>43466</v>
      </c>
      <c r="D2121" s="114">
        <v>401768</v>
      </c>
      <c r="E2121" t="s">
        <v>743</v>
      </c>
      <c r="F2121">
        <v>5</v>
      </c>
    </row>
    <row r="2122" spans="1:6" x14ac:dyDescent="0.2">
      <c r="A2122" t="s">
        <v>2579</v>
      </c>
      <c r="B2122" t="s">
        <v>2580</v>
      </c>
      <c r="C2122" s="114">
        <v>43466</v>
      </c>
      <c r="D2122" s="114">
        <v>401768</v>
      </c>
      <c r="E2122" t="s">
        <v>743</v>
      </c>
      <c r="F2122">
        <v>5</v>
      </c>
    </row>
    <row r="2123" spans="1:6" x14ac:dyDescent="0.2">
      <c r="A2123" t="s">
        <v>2579</v>
      </c>
      <c r="B2123" t="s">
        <v>2580</v>
      </c>
      <c r="C2123" s="114">
        <v>44654</v>
      </c>
      <c r="D2123" s="114">
        <v>401768</v>
      </c>
      <c r="E2123" t="s">
        <v>743</v>
      </c>
      <c r="F2123">
        <v>5</v>
      </c>
    </row>
    <row r="2124" spans="1:6" x14ac:dyDescent="0.2">
      <c r="A2124" t="s">
        <v>4422</v>
      </c>
      <c r="B2124" t="s">
        <v>4423</v>
      </c>
      <c r="C2124" s="114">
        <v>43466</v>
      </c>
      <c r="D2124" s="114">
        <v>401768</v>
      </c>
      <c r="E2124" t="s">
        <v>743</v>
      </c>
      <c r="F2124">
        <v>5</v>
      </c>
    </row>
    <row r="2125" spans="1:6" x14ac:dyDescent="0.2">
      <c r="A2125" t="s">
        <v>4424</v>
      </c>
      <c r="B2125" t="s">
        <v>4425</v>
      </c>
      <c r="C2125" s="114">
        <v>44654</v>
      </c>
      <c r="D2125" s="114">
        <v>401768</v>
      </c>
      <c r="E2125" t="s">
        <v>743</v>
      </c>
      <c r="F2125">
        <v>5</v>
      </c>
    </row>
    <row r="2126" spans="1:6" x14ac:dyDescent="0.2">
      <c r="A2126" t="s">
        <v>4424</v>
      </c>
      <c r="B2126" t="s">
        <v>4425</v>
      </c>
      <c r="C2126" s="114">
        <v>44654</v>
      </c>
      <c r="D2126" s="114">
        <v>401768</v>
      </c>
      <c r="E2126" t="s">
        <v>743</v>
      </c>
      <c r="F2126">
        <v>5</v>
      </c>
    </row>
    <row r="2127" spans="1:6" x14ac:dyDescent="0.2">
      <c r="A2127" t="s">
        <v>4424</v>
      </c>
      <c r="B2127" t="s">
        <v>4425</v>
      </c>
      <c r="C2127" s="114">
        <v>43466</v>
      </c>
      <c r="D2127" s="114">
        <v>401768</v>
      </c>
      <c r="E2127" t="s">
        <v>743</v>
      </c>
      <c r="F2127">
        <v>5</v>
      </c>
    </row>
    <row r="2128" spans="1:6" x14ac:dyDescent="0.2">
      <c r="A2128" t="s">
        <v>4426</v>
      </c>
      <c r="B2128" t="s">
        <v>4427</v>
      </c>
      <c r="C2128" s="114">
        <v>44654</v>
      </c>
      <c r="D2128" s="114">
        <v>401768</v>
      </c>
      <c r="E2128" t="s">
        <v>743</v>
      </c>
      <c r="F2128">
        <v>5</v>
      </c>
    </row>
    <row r="2129" spans="1:6" x14ac:dyDescent="0.2">
      <c r="A2129" t="s">
        <v>4426</v>
      </c>
      <c r="B2129" t="s">
        <v>4427</v>
      </c>
      <c r="C2129" s="114">
        <v>43466</v>
      </c>
      <c r="D2129" s="114">
        <v>401768</v>
      </c>
      <c r="E2129" t="s">
        <v>743</v>
      </c>
      <c r="F2129">
        <v>5</v>
      </c>
    </row>
    <row r="2130" spans="1:6" x14ac:dyDescent="0.2">
      <c r="A2130" t="s">
        <v>4428</v>
      </c>
      <c r="B2130" t="s">
        <v>4429</v>
      </c>
      <c r="C2130" s="114">
        <v>44654</v>
      </c>
      <c r="D2130" s="114">
        <v>401768</v>
      </c>
      <c r="E2130" t="s">
        <v>743</v>
      </c>
      <c r="F2130">
        <v>5</v>
      </c>
    </row>
    <row r="2131" spans="1:6" x14ac:dyDescent="0.2">
      <c r="A2131" t="s">
        <v>4428</v>
      </c>
      <c r="B2131" t="s">
        <v>4429</v>
      </c>
      <c r="C2131" s="114">
        <v>43466</v>
      </c>
      <c r="D2131" s="114">
        <v>401768</v>
      </c>
      <c r="E2131" t="s">
        <v>743</v>
      </c>
      <c r="F2131">
        <v>5</v>
      </c>
    </row>
    <row r="2132" spans="1:6" x14ac:dyDescent="0.2">
      <c r="A2132" t="s">
        <v>4430</v>
      </c>
      <c r="B2132" t="s">
        <v>4431</v>
      </c>
      <c r="C2132" s="114">
        <v>43466</v>
      </c>
      <c r="D2132" s="114">
        <v>401768</v>
      </c>
      <c r="E2132" t="s">
        <v>743</v>
      </c>
      <c r="F2132">
        <v>5</v>
      </c>
    </row>
    <row r="2133" spans="1:6" x14ac:dyDescent="0.2">
      <c r="A2133" t="s">
        <v>4432</v>
      </c>
      <c r="B2133" t="s">
        <v>4433</v>
      </c>
      <c r="C2133" s="114">
        <v>43466</v>
      </c>
      <c r="D2133" s="114">
        <v>401768</v>
      </c>
      <c r="E2133" t="s">
        <v>743</v>
      </c>
      <c r="F2133">
        <v>5</v>
      </c>
    </row>
    <row r="2134" spans="1:6" x14ac:dyDescent="0.2">
      <c r="A2134" t="s">
        <v>4434</v>
      </c>
      <c r="B2134" t="s">
        <v>4435</v>
      </c>
      <c r="C2134" s="114">
        <v>43466</v>
      </c>
      <c r="D2134" s="114">
        <v>401768</v>
      </c>
      <c r="E2134" t="s">
        <v>743</v>
      </c>
      <c r="F2134">
        <v>5</v>
      </c>
    </row>
    <row r="2135" spans="1:6" x14ac:dyDescent="0.2">
      <c r="A2135" t="s">
        <v>4436</v>
      </c>
      <c r="B2135" t="s">
        <v>4437</v>
      </c>
      <c r="C2135" s="114">
        <v>43466</v>
      </c>
      <c r="D2135" s="114">
        <v>401768</v>
      </c>
      <c r="E2135" t="s">
        <v>743</v>
      </c>
      <c r="F2135">
        <v>5</v>
      </c>
    </row>
    <row r="2136" spans="1:6" x14ac:dyDescent="0.2">
      <c r="A2136" t="s">
        <v>4438</v>
      </c>
      <c r="B2136" t="s">
        <v>4439</v>
      </c>
      <c r="C2136" s="114">
        <v>43466</v>
      </c>
      <c r="D2136" s="114">
        <v>401768</v>
      </c>
      <c r="E2136" t="s">
        <v>743</v>
      </c>
      <c r="F2136">
        <v>5</v>
      </c>
    </row>
    <row r="2137" spans="1:6" x14ac:dyDescent="0.2">
      <c r="A2137" t="s">
        <v>4440</v>
      </c>
      <c r="B2137" t="s">
        <v>4441</v>
      </c>
      <c r="C2137" s="114">
        <v>43466</v>
      </c>
      <c r="D2137" s="114">
        <v>401768</v>
      </c>
      <c r="E2137" t="s">
        <v>743</v>
      </c>
      <c r="F2137">
        <v>5</v>
      </c>
    </row>
    <row r="2138" spans="1:6" x14ac:dyDescent="0.2">
      <c r="A2138" t="s">
        <v>4442</v>
      </c>
      <c r="B2138" t="s">
        <v>4443</v>
      </c>
      <c r="C2138" s="114">
        <v>43466</v>
      </c>
      <c r="D2138" s="114">
        <v>401768</v>
      </c>
      <c r="E2138" t="s">
        <v>743</v>
      </c>
      <c r="F2138">
        <v>5</v>
      </c>
    </row>
    <row r="2139" spans="1:6" x14ac:dyDescent="0.2">
      <c r="A2139" t="s">
        <v>4444</v>
      </c>
      <c r="B2139" t="s">
        <v>4445</v>
      </c>
      <c r="C2139" s="114">
        <v>43466</v>
      </c>
      <c r="D2139" s="114">
        <v>401768</v>
      </c>
      <c r="E2139" t="s">
        <v>743</v>
      </c>
      <c r="F2139">
        <v>5</v>
      </c>
    </row>
    <row r="2140" spans="1:6" x14ac:dyDescent="0.2">
      <c r="A2140" t="s">
        <v>4446</v>
      </c>
      <c r="B2140" t="s">
        <v>4447</v>
      </c>
      <c r="C2140" s="114">
        <v>43466</v>
      </c>
      <c r="D2140" s="114">
        <v>401768</v>
      </c>
      <c r="E2140" t="s">
        <v>743</v>
      </c>
      <c r="F2140">
        <v>5</v>
      </c>
    </row>
    <row r="2141" spans="1:6" x14ac:dyDescent="0.2">
      <c r="A2141" t="s">
        <v>4448</v>
      </c>
      <c r="B2141" t="s">
        <v>4449</v>
      </c>
      <c r="C2141" s="114">
        <v>43466</v>
      </c>
      <c r="D2141" s="114">
        <v>401768</v>
      </c>
      <c r="E2141" t="s">
        <v>743</v>
      </c>
      <c r="F2141">
        <v>5</v>
      </c>
    </row>
    <row r="2142" spans="1:6" x14ac:dyDescent="0.2">
      <c r="A2142" t="s">
        <v>4450</v>
      </c>
      <c r="B2142" t="s">
        <v>4451</v>
      </c>
      <c r="C2142" s="114">
        <v>43466</v>
      </c>
      <c r="D2142" s="114">
        <v>401768</v>
      </c>
      <c r="E2142" t="s">
        <v>743</v>
      </c>
      <c r="F2142">
        <v>5</v>
      </c>
    </row>
    <row r="2143" spans="1:6" x14ac:dyDescent="0.2">
      <c r="A2143" t="s">
        <v>4452</v>
      </c>
      <c r="B2143" t="s">
        <v>4453</v>
      </c>
      <c r="C2143" s="114">
        <v>43466</v>
      </c>
      <c r="D2143" s="114">
        <v>401768</v>
      </c>
      <c r="E2143" t="s">
        <v>743</v>
      </c>
      <c r="F2143">
        <v>5</v>
      </c>
    </row>
    <row r="2144" spans="1:6" x14ac:dyDescent="0.2">
      <c r="A2144" t="s">
        <v>4454</v>
      </c>
      <c r="B2144" t="s">
        <v>4455</v>
      </c>
      <c r="C2144" s="114">
        <v>43466</v>
      </c>
      <c r="D2144" s="114">
        <v>401768</v>
      </c>
      <c r="E2144" t="s">
        <v>743</v>
      </c>
      <c r="F2144">
        <v>5</v>
      </c>
    </row>
    <row r="2145" spans="1:6" x14ac:dyDescent="0.2">
      <c r="A2145" t="s">
        <v>4456</v>
      </c>
      <c r="B2145" t="s">
        <v>4457</v>
      </c>
      <c r="C2145" s="114">
        <v>43466</v>
      </c>
      <c r="D2145" s="114">
        <v>401768</v>
      </c>
      <c r="E2145" t="s">
        <v>743</v>
      </c>
      <c r="F2145">
        <v>5</v>
      </c>
    </row>
    <row r="2146" spans="1:6" x14ac:dyDescent="0.2">
      <c r="A2146" t="s">
        <v>4458</v>
      </c>
      <c r="B2146" t="s">
        <v>4459</v>
      </c>
      <c r="C2146" s="114">
        <v>43466</v>
      </c>
      <c r="D2146" s="114">
        <v>401768</v>
      </c>
      <c r="E2146" t="s">
        <v>743</v>
      </c>
      <c r="F2146">
        <v>5</v>
      </c>
    </row>
    <row r="2147" spans="1:6" x14ac:dyDescent="0.2">
      <c r="A2147" t="s">
        <v>4460</v>
      </c>
      <c r="B2147" t="s">
        <v>4461</v>
      </c>
      <c r="C2147" s="114">
        <v>43466</v>
      </c>
      <c r="D2147" s="114">
        <v>401768</v>
      </c>
      <c r="E2147" t="s">
        <v>743</v>
      </c>
      <c r="F2147">
        <v>5</v>
      </c>
    </row>
    <row r="2148" spans="1:6" x14ac:dyDescent="0.2">
      <c r="A2148" t="s">
        <v>4462</v>
      </c>
      <c r="B2148" t="s">
        <v>4463</v>
      </c>
      <c r="C2148" s="114">
        <v>43466</v>
      </c>
      <c r="D2148" s="114">
        <v>401768</v>
      </c>
      <c r="E2148" t="s">
        <v>743</v>
      </c>
      <c r="F2148">
        <v>5</v>
      </c>
    </row>
    <row r="2149" spans="1:6" x14ac:dyDescent="0.2">
      <c r="A2149" t="s">
        <v>4464</v>
      </c>
      <c r="B2149" t="s">
        <v>4465</v>
      </c>
      <c r="C2149" s="114">
        <v>43466</v>
      </c>
      <c r="D2149" s="114">
        <v>401768</v>
      </c>
      <c r="E2149" t="s">
        <v>743</v>
      </c>
      <c r="F2149">
        <v>5</v>
      </c>
    </row>
    <row r="2150" spans="1:6" x14ac:dyDescent="0.2">
      <c r="A2150" t="s">
        <v>4466</v>
      </c>
      <c r="B2150" t="s">
        <v>4467</v>
      </c>
      <c r="C2150" s="114">
        <v>43466</v>
      </c>
      <c r="D2150" s="114">
        <v>401768</v>
      </c>
      <c r="E2150" t="s">
        <v>743</v>
      </c>
      <c r="F2150">
        <v>5</v>
      </c>
    </row>
    <row r="2151" spans="1:6" x14ac:dyDescent="0.2">
      <c r="A2151" t="s">
        <v>2581</v>
      </c>
      <c r="B2151" t="s">
        <v>2582</v>
      </c>
      <c r="C2151" s="114">
        <v>44654</v>
      </c>
      <c r="D2151" s="114">
        <v>401768</v>
      </c>
      <c r="E2151" t="s">
        <v>743</v>
      </c>
      <c r="F2151">
        <v>5</v>
      </c>
    </row>
    <row r="2152" spans="1:6" x14ac:dyDescent="0.2">
      <c r="A2152" t="s">
        <v>2581</v>
      </c>
      <c r="B2152" t="s">
        <v>2582</v>
      </c>
      <c r="C2152" s="114">
        <v>43466</v>
      </c>
      <c r="D2152" s="114">
        <v>401768</v>
      </c>
      <c r="E2152" t="s">
        <v>743</v>
      </c>
      <c r="F2152">
        <v>5</v>
      </c>
    </row>
    <row r="2153" spans="1:6" x14ac:dyDescent="0.2">
      <c r="A2153" t="s">
        <v>4468</v>
      </c>
      <c r="B2153" t="s">
        <v>4469</v>
      </c>
      <c r="C2153" s="114">
        <v>44654</v>
      </c>
      <c r="D2153" s="114">
        <v>401768</v>
      </c>
      <c r="E2153" t="s">
        <v>743</v>
      </c>
      <c r="F2153">
        <v>5</v>
      </c>
    </row>
    <row r="2154" spans="1:6" x14ac:dyDescent="0.2">
      <c r="A2154" t="s">
        <v>4470</v>
      </c>
      <c r="B2154" t="s">
        <v>4471</v>
      </c>
      <c r="C2154" s="114">
        <v>44654</v>
      </c>
      <c r="D2154" s="114">
        <v>401768</v>
      </c>
      <c r="E2154" t="s">
        <v>743</v>
      </c>
      <c r="F2154">
        <v>5</v>
      </c>
    </row>
    <row r="2155" spans="1:6" x14ac:dyDescent="0.2">
      <c r="A2155" t="s">
        <v>4470</v>
      </c>
      <c r="B2155" t="s">
        <v>4471</v>
      </c>
      <c r="C2155" s="114">
        <v>44654</v>
      </c>
      <c r="D2155" s="114">
        <v>401768</v>
      </c>
      <c r="E2155" t="s">
        <v>743</v>
      </c>
      <c r="F2155">
        <v>5</v>
      </c>
    </row>
    <row r="2156" spans="1:6" x14ac:dyDescent="0.2">
      <c r="A2156" t="s">
        <v>4472</v>
      </c>
      <c r="B2156" t="s">
        <v>4473</v>
      </c>
      <c r="C2156" s="114">
        <v>44654</v>
      </c>
      <c r="D2156" s="114">
        <v>401768</v>
      </c>
      <c r="E2156" t="s">
        <v>743</v>
      </c>
      <c r="F2156">
        <v>5</v>
      </c>
    </row>
    <row r="2157" spans="1:6" x14ac:dyDescent="0.2">
      <c r="A2157" t="s">
        <v>4474</v>
      </c>
      <c r="B2157" t="s">
        <v>4475</v>
      </c>
      <c r="C2157" s="114">
        <v>44654</v>
      </c>
      <c r="D2157" s="114">
        <v>401768</v>
      </c>
      <c r="E2157" t="s">
        <v>743</v>
      </c>
      <c r="F2157">
        <v>5</v>
      </c>
    </row>
    <row r="2158" spans="1:6" x14ac:dyDescent="0.2">
      <c r="A2158" t="s">
        <v>4476</v>
      </c>
      <c r="B2158" t="s">
        <v>4477</v>
      </c>
      <c r="C2158" s="114">
        <v>44654</v>
      </c>
      <c r="D2158" s="114">
        <v>401768</v>
      </c>
      <c r="E2158" t="s">
        <v>743</v>
      </c>
      <c r="F2158">
        <v>5</v>
      </c>
    </row>
    <row r="2159" spans="1:6" x14ac:dyDescent="0.2">
      <c r="A2159" t="s">
        <v>2583</v>
      </c>
      <c r="B2159" t="s">
        <v>2584</v>
      </c>
      <c r="C2159" s="114">
        <v>44654</v>
      </c>
      <c r="D2159" s="114">
        <v>401768</v>
      </c>
      <c r="E2159" t="s">
        <v>743</v>
      </c>
      <c r="F2159">
        <v>5</v>
      </c>
    </row>
    <row r="2160" spans="1:6" x14ac:dyDescent="0.2">
      <c r="A2160" t="s">
        <v>2583</v>
      </c>
      <c r="B2160" t="s">
        <v>2584</v>
      </c>
      <c r="C2160" s="114">
        <v>43466</v>
      </c>
      <c r="D2160" s="114">
        <v>401768</v>
      </c>
      <c r="E2160" t="s">
        <v>743</v>
      </c>
      <c r="F2160">
        <v>5</v>
      </c>
    </row>
    <row r="2161" spans="1:6" x14ac:dyDescent="0.2">
      <c r="A2161" t="s">
        <v>4478</v>
      </c>
      <c r="B2161" t="s">
        <v>4479</v>
      </c>
      <c r="C2161" s="114">
        <v>44654</v>
      </c>
      <c r="D2161" s="114">
        <v>401768</v>
      </c>
      <c r="E2161" t="s">
        <v>743</v>
      </c>
      <c r="F2161">
        <v>5</v>
      </c>
    </row>
    <row r="2162" spans="1:6" x14ac:dyDescent="0.2">
      <c r="A2162" t="s">
        <v>4480</v>
      </c>
      <c r="B2162" t="s">
        <v>4479</v>
      </c>
      <c r="C2162" s="114">
        <v>44654</v>
      </c>
      <c r="D2162" s="114">
        <v>401768</v>
      </c>
      <c r="E2162" t="s">
        <v>743</v>
      </c>
      <c r="F2162">
        <v>5</v>
      </c>
    </row>
    <row r="2163" spans="1:6" x14ac:dyDescent="0.2">
      <c r="A2163" t="s">
        <v>4480</v>
      </c>
      <c r="B2163" t="s">
        <v>4479</v>
      </c>
      <c r="C2163" s="114">
        <v>44654</v>
      </c>
      <c r="D2163" s="114">
        <v>401768</v>
      </c>
      <c r="E2163" t="s">
        <v>743</v>
      </c>
      <c r="F2163">
        <v>5</v>
      </c>
    </row>
    <row r="2164" spans="1:6" x14ac:dyDescent="0.2">
      <c r="A2164" t="s">
        <v>4481</v>
      </c>
      <c r="B2164" t="s">
        <v>4479</v>
      </c>
      <c r="C2164" s="114">
        <v>44654</v>
      </c>
      <c r="D2164" s="114">
        <v>401768</v>
      </c>
      <c r="E2164" t="s">
        <v>743</v>
      </c>
      <c r="F2164">
        <v>5</v>
      </c>
    </row>
    <row r="2165" spans="1:6" x14ac:dyDescent="0.2">
      <c r="A2165" t="s">
        <v>4482</v>
      </c>
      <c r="B2165" t="s">
        <v>4483</v>
      </c>
      <c r="C2165" s="114">
        <v>44654</v>
      </c>
      <c r="D2165" s="114">
        <v>401768</v>
      </c>
      <c r="E2165" t="s">
        <v>739</v>
      </c>
      <c r="F2165">
        <v>2</v>
      </c>
    </row>
    <row r="2166" spans="1:6" x14ac:dyDescent="0.2">
      <c r="A2166" t="s">
        <v>4484</v>
      </c>
      <c r="B2166" t="s">
        <v>4485</v>
      </c>
      <c r="C2166" s="114">
        <v>44654</v>
      </c>
      <c r="D2166" s="114">
        <v>401768</v>
      </c>
      <c r="E2166" t="s">
        <v>739</v>
      </c>
      <c r="F2166">
        <v>2</v>
      </c>
    </row>
    <row r="2167" spans="1:6" x14ac:dyDescent="0.2">
      <c r="A2167" t="s">
        <v>4486</v>
      </c>
      <c r="B2167" t="s">
        <v>4487</v>
      </c>
      <c r="C2167" s="114">
        <v>44654</v>
      </c>
      <c r="D2167" s="114">
        <v>401768</v>
      </c>
      <c r="E2167" t="s">
        <v>739</v>
      </c>
      <c r="F2167">
        <v>2</v>
      </c>
    </row>
    <row r="2168" spans="1:6" x14ac:dyDescent="0.2">
      <c r="A2168" t="s">
        <v>4488</v>
      </c>
      <c r="B2168" t="s">
        <v>4487</v>
      </c>
      <c r="C2168" s="114">
        <v>44654</v>
      </c>
      <c r="D2168" s="114">
        <v>401768</v>
      </c>
      <c r="E2168" t="s">
        <v>739</v>
      </c>
      <c r="F2168">
        <v>2</v>
      </c>
    </row>
    <row r="2169" spans="1:6" x14ac:dyDescent="0.2">
      <c r="A2169" t="s">
        <v>4489</v>
      </c>
      <c r="B2169" t="s">
        <v>4490</v>
      </c>
      <c r="C2169" s="114">
        <v>44654</v>
      </c>
      <c r="D2169" s="114">
        <v>401768</v>
      </c>
      <c r="E2169" t="s">
        <v>739</v>
      </c>
      <c r="F2169">
        <v>2</v>
      </c>
    </row>
    <row r="2170" spans="1:6" x14ac:dyDescent="0.2">
      <c r="A2170" t="s">
        <v>4491</v>
      </c>
      <c r="B2170" t="s">
        <v>4490</v>
      </c>
      <c r="C2170" s="114">
        <v>44654</v>
      </c>
      <c r="D2170" s="114">
        <v>401768</v>
      </c>
      <c r="E2170" t="s">
        <v>739</v>
      </c>
      <c r="F2170">
        <v>2</v>
      </c>
    </row>
    <row r="2171" spans="1:6" x14ac:dyDescent="0.2">
      <c r="A2171" t="s">
        <v>4492</v>
      </c>
      <c r="B2171" t="s">
        <v>4493</v>
      </c>
      <c r="C2171" s="114">
        <v>44654</v>
      </c>
      <c r="D2171" s="114">
        <v>401768</v>
      </c>
      <c r="E2171" t="s">
        <v>739</v>
      </c>
      <c r="F2171">
        <v>2</v>
      </c>
    </row>
    <row r="2172" spans="1:6" x14ac:dyDescent="0.2">
      <c r="A2172" t="s">
        <v>4494</v>
      </c>
      <c r="B2172" t="s">
        <v>4495</v>
      </c>
      <c r="C2172" s="114">
        <v>44654</v>
      </c>
      <c r="D2172" s="114">
        <v>401768</v>
      </c>
      <c r="E2172" t="s">
        <v>739</v>
      </c>
      <c r="F2172">
        <v>2</v>
      </c>
    </row>
    <row r="2173" spans="1:6" x14ac:dyDescent="0.2">
      <c r="A2173" t="s">
        <v>4496</v>
      </c>
      <c r="B2173" t="s">
        <v>4497</v>
      </c>
      <c r="C2173" s="114">
        <v>44654</v>
      </c>
      <c r="D2173" s="114">
        <v>401768</v>
      </c>
      <c r="E2173" t="s">
        <v>739</v>
      </c>
      <c r="F2173">
        <v>2</v>
      </c>
    </row>
    <row r="2174" spans="1:6" x14ac:dyDescent="0.2">
      <c r="A2174" t="s">
        <v>4498</v>
      </c>
      <c r="B2174" t="s">
        <v>4499</v>
      </c>
      <c r="C2174" s="114">
        <v>44654</v>
      </c>
      <c r="D2174" s="114">
        <v>401768</v>
      </c>
      <c r="E2174" t="s">
        <v>739</v>
      </c>
      <c r="F2174">
        <v>2</v>
      </c>
    </row>
    <row r="2175" spans="1:6" x14ac:dyDescent="0.2">
      <c r="A2175" t="s">
        <v>4500</v>
      </c>
      <c r="B2175" t="s">
        <v>4501</v>
      </c>
      <c r="C2175" s="114">
        <v>44654</v>
      </c>
      <c r="D2175" s="114">
        <v>401768</v>
      </c>
      <c r="E2175" t="s">
        <v>739</v>
      </c>
      <c r="F2175">
        <v>2</v>
      </c>
    </row>
    <row r="2176" spans="1:6" x14ac:dyDescent="0.2">
      <c r="A2176" t="s">
        <v>4502</v>
      </c>
      <c r="B2176" t="s">
        <v>4503</v>
      </c>
      <c r="C2176" s="114">
        <v>44654</v>
      </c>
      <c r="D2176" s="114">
        <v>401768</v>
      </c>
      <c r="E2176" t="s">
        <v>739</v>
      </c>
      <c r="F2176">
        <v>2</v>
      </c>
    </row>
    <row r="2177" spans="1:6" x14ac:dyDescent="0.2">
      <c r="A2177" t="s">
        <v>4504</v>
      </c>
      <c r="B2177" t="s">
        <v>4505</v>
      </c>
      <c r="C2177" s="114">
        <v>44654</v>
      </c>
      <c r="D2177" s="114">
        <v>401768</v>
      </c>
      <c r="E2177" t="s">
        <v>739</v>
      </c>
      <c r="F2177">
        <v>2</v>
      </c>
    </row>
    <row r="2178" spans="1:6" x14ac:dyDescent="0.2">
      <c r="A2178" t="s">
        <v>4506</v>
      </c>
      <c r="B2178" t="s">
        <v>4507</v>
      </c>
      <c r="C2178" s="114">
        <v>44654</v>
      </c>
      <c r="D2178" s="114">
        <v>401768</v>
      </c>
      <c r="E2178" t="s">
        <v>739</v>
      </c>
      <c r="F2178">
        <v>2</v>
      </c>
    </row>
    <row r="2179" spans="1:6" x14ac:dyDescent="0.2">
      <c r="A2179" t="s">
        <v>4508</v>
      </c>
      <c r="B2179" t="s">
        <v>4509</v>
      </c>
      <c r="C2179" s="114">
        <v>44654</v>
      </c>
      <c r="D2179" s="114">
        <v>401768</v>
      </c>
      <c r="E2179" t="s">
        <v>739</v>
      </c>
      <c r="F2179">
        <v>2</v>
      </c>
    </row>
    <row r="2180" spans="1:6" x14ac:dyDescent="0.2">
      <c r="A2180" t="s">
        <v>4510</v>
      </c>
      <c r="B2180" t="s">
        <v>4511</v>
      </c>
      <c r="C2180" s="114">
        <v>44654</v>
      </c>
      <c r="D2180" s="114">
        <v>401768</v>
      </c>
      <c r="E2180" t="s">
        <v>739</v>
      </c>
      <c r="F2180">
        <v>2</v>
      </c>
    </row>
    <row r="2181" spans="1:6" x14ac:dyDescent="0.2">
      <c r="A2181" t="s">
        <v>4512</v>
      </c>
      <c r="B2181" t="s">
        <v>4513</v>
      </c>
      <c r="C2181" s="114">
        <v>44654</v>
      </c>
      <c r="D2181" s="114">
        <v>401768</v>
      </c>
      <c r="E2181" t="s">
        <v>739</v>
      </c>
      <c r="F2181">
        <v>2</v>
      </c>
    </row>
    <row r="2182" spans="1:6" x14ac:dyDescent="0.2">
      <c r="A2182" t="s">
        <v>4514</v>
      </c>
      <c r="B2182" t="s">
        <v>4515</v>
      </c>
      <c r="C2182" s="114">
        <v>44654</v>
      </c>
      <c r="D2182" s="114">
        <v>401768</v>
      </c>
      <c r="E2182" t="s">
        <v>739</v>
      </c>
      <c r="F2182">
        <v>2</v>
      </c>
    </row>
    <row r="2183" spans="1:6" x14ac:dyDescent="0.2">
      <c r="A2183" t="s">
        <v>4516</v>
      </c>
      <c r="B2183" t="s">
        <v>4517</v>
      </c>
      <c r="C2183" s="114">
        <v>44654</v>
      </c>
      <c r="D2183" s="114">
        <v>401768</v>
      </c>
      <c r="E2183" t="s">
        <v>739</v>
      </c>
      <c r="F2183">
        <v>2</v>
      </c>
    </row>
    <row r="2184" spans="1:6" x14ac:dyDescent="0.2">
      <c r="A2184" t="s">
        <v>4518</v>
      </c>
      <c r="B2184" t="s">
        <v>4519</v>
      </c>
      <c r="C2184" s="114">
        <v>44654</v>
      </c>
      <c r="D2184" s="114">
        <v>401768</v>
      </c>
      <c r="E2184" t="s">
        <v>739</v>
      </c>
      <c r="F2184">
        <v>2</v>
      </c>
    </row>
    <row r="2185" spans="1:6" x14ac:dyDescent="0.2">
      <c r="A2185" t="s">
        <v>4520</v>
      </c>
      <c r="B2185" t="s">
        <v>4521</v>
      </c>
      <c r="C2185" s="114">
        <v>44654</v>
      </c>
      <c r="D2185" s="114">
        <v>401768</v>
      </c>
      <c r="E2185" t="s">
        <v>739</v>
      </c>
      <c r="F2185">
        <v>2</v>
      </c>
    </row>
    <row r="2186" spans="1:6" x14ac:dyDescent="0.2">
      <c r="A2186" t="s">
        <v>4522</v>
      </c>
      <c r="B2186" t="s">
        <v>4523</v>
      </c>
      <c r="C2186" s="114">
        <v>44654</v>
      </c>
      <c r="D2186" s="114">
        <v>401768</v>
      </c>
      <c r="E2186" t="s">
        <v>739</v>
      </c>
      <c r="F2186">
        <v>2</v>
      </c>
    </row>
    <row r="2187" spans="1:6" x14ac:dyDescent="0.2">
      <c r="A2187" t="s">
        <v>4524</v>
      </c>
      <c r="B2187" t="s">
        <v>4525</v>
      </c>
      <c r="C2187" s="114">
        <v>44654</v>
      </c>
      <c r="D2187" s="114">
        <v>401768</v>
      </c>
      <c r="E2187" t="s">
        <v>739</v>
      </c>
      <c r="F2187">
        <v>2</v>
      </c>
    </row>
    <row r="2188" spans="1:6" x14ac:dyDescent="0.2">
      <c r="A2188" t="s">
        <v>4526</v>
      </c>
      <c r="B2188" t="s">
        <v>4527</v>
      </c>
      <c r="C2188" s="114">
        <v>44654</v>
      </c>
      <c r="D2188" s="114">
        <v>401768</v>
      </c>
      <c r="E2188" t="s">
        <v>739</v>
      </c>
      <c r="F2188">
        <v>2</v>
      </c>
    </row>
    <row r="2189" spans="1:6" x14ac:dyDescent="0.2">
      <c r="A2189" t="s">
        <v>4528</v>
      </c>
      <c r="B2189" t="s">
        <v>4529</v>
      </c>
      <c r="C2189" s="114">
        <v>44654</v>
      </c>
      <c r="D2189" s="114">
        <v>401768</v>
      </c>
      <c r="E2189" t="s">
        <v>739</v>
      </c>
      <c r="F2189">
        <v>2</v>
      </c>
    </row>
    <row r="2190" spans="1:6" x14ac:dyDescent="0.2">
      <c r="A2190" t="s">
        <v>4530</v>
      </c>
      <c r="B2190" t="s">
        <v>4531</v>
      </c>
      <c r="C2190" s="114">
        <v>44654</v>
      </c>
      <c r="D2190" s="114">
        <v>401768</v>
      </c>
      <c r="E2190" t="s">
        <v>739</v>
      </c>
      <c r="F2190">
        <v>2</v>
      </c>
    </row>
    <row r="2191" spans="1:6" x14ac:dyDescent="0.2">
      <c r="A2191" t="s">
        <v>4532</v>
      </c>
      <c r="B2191" t="s">
        <v>4533</v>
      </c>
      <c r="C2191" s="114">
        <v>44654</v>
      </c>
      <c r="D2191" s="114">
        <v>401768</v>
      </c>
      <c r="E2191" t="s">
        <v>739</v>
      </c>
      <c r="F2191">
        <v>2</v>
      </c>
    </row>
    <row r="2192" spans="1:6" x14ac:dyDescent="0.2">
      <c r="A2192" t="s">
        <v>4534</v>
      </c>
      <c r="B2192" t="s">
        <v>4533</v>
      </c>
      <c r="C2192" s="114">
        <v>44654</v>
      </c>
      <c r="D2192" s="114">
        <v>401768</v>
      </c>
      <c r="E2192" t="s">
        <v>739</v>
      </c>
      <c r="F2192">
        <v>2</v>
      </c>
    </row>
    <row r="2193" spans="1:6" x14ac:dyDescent="0.2">
      <c r="A2193" t="s">
        <v>2585</v>
      </c>
      <c r="B2193" t="s">
        <v>2586</v>
      </c>
      <c r="C2193" s="114">
        <v>44654</v>
      </c>
      <c r="D2193" s="114">
        <v>401768</v>
      </c>
      <c r="E2193" t="s">
        <v>743</v>
      </c>
      <c r="F2193">
        <v>5</v>
      </c>
    </row>
    <row r="2194" spans="1:6" x14ac:dyDescent="0.2">
      <c r="A2194" t="s">
        <v>2585</v>
      </c>
      <c r="B2194" t="s">
        <v>2586</v>
      </c>
      <c r="C2194" s="114">
        <v>44654</v>
      </c>
      <c r="D2194" s="114">
        <v>401768</v>
      </c>
      <c r="E2194" t="s">
        <v>739</v>
      </c>
      <c r="F2194">
        <v>2</v>
      </c>
    </row>
    <row r="2195" spans="1:6" x14ac:dyDescent="0.2">
      <c r="A2195" t="s">
        <v>2585</v>
      </c>
      <c r="B2195" t="s">
        <v>2586</v>
      </c>
      <c r="C2195" s="114">
        <v>43466</v>
      </c>
      <c r="D2195" s="114">
        <v>401768</v>
      </c>
      <c r="E2195" t="s">
        <v>743</v>
      </c>
      <c r="F2195">
        <v>5</v>
      </c>
    </row>
    <row r="2196" spans="1:6" x14ac:dyDescent="0.2">
      <c r="A2196" t="s">
        <v>2587</v>
      </c>
      <c r="B2196" t="s">
        <v>2588</v>
      </c>
      <c r="C2196" s="114">
        <v>43466</v>
      </c>
      <c r="D2196" s="114">
        <v>401768</v>
      </c>
      <c r="E2196" t="s">
        <v>743</v>
      </c>
      <c r="F2196">
        <v>5</v>
      </c>
    </row>
    <row r="2197" spans="1:6" x14ac:dyDescent="0.2">
      <c r="A2197" t="s">
        <v>2587</v>
      </c>
      <c r="B2197" t="s">
        <v>2588</v>
      </c>
      <c r="C2197" s="114">
        <v>44654</v>
      </c>
      <c r="D2197" s="114">
        <v>401768</v>
      </c>
      <c r="E2197" t="s">
        <v>743</v>
      </c>
      <c r="F2197">
        <v>5</v>
      </c>
    </row>
    <row r="2198" spans="1:6" x14ac:dyDescent="0.2">
      <c r="A2198" t="s">
        <v>2587</v>
      </c>
      <c r="B2198" t="s">
        <v>2588</v>
      </c>
      <c r="C2198" s="114">
        <v>44654</v>
      </c>
      <c r="D2198" s="114">
        <v>401768</v>
      </c>
      <c r="E2198" t="s">
        <v>739</v>
      </c>
      <c r="F2198">
        <v>2</v>
      </c>
    </row>
    <row r="2199" spans="1:6" x14ac:dyDescent="0.2">
      <c r="A2199" t="s">
        <v>4535</v>
      </c>
      <c r="B2199" t="s">
        <v>4536</v>
      </c>
      <c r="C2199" s="114">
        <v>44654</v>
      </c>
      <c r="D2199" s="114">
        <v>401768</v>
      </c>
      <c r="E2199" t="s">
        <v>743</v>
      </c>
      <c r="F2199">
        <v>5</v>
      </c>
    </row>
    <row r="2200" spans="1:6" x14ac:dyDescent="0.2">
      <c r="A2200" t="s">
        <v>4535</v>
      </c>
      <c r="B2200" t="s">
        <v>4536</v>
      </c>
      <c r="C2200" s="114">
        <v>44654</v>
      </c>
      <c r="D2200" s="114">
        <v>401768</v>
      </c>
      <c r="E2200" t="s">
        <v>743</v>
      </c>
      <c r="F2200">
        <v>5</v>
      </c>
    </row>
    <row r="2201" spans="1:6" x14ac:dyDescent="0.2">
      <c r="A2201" t="s">
        <v>4535</v>
      </c>
      <c r="B2201" t="s">
        <v>4536</v>
      </c>
      <c r="C2201" s="114">
        <v>44654</v>
      </c>
      <c r="D2201" s="114">
        <v>401768</v>
      </c>
      <c r="E2201" t="s">
        <v>739</v>
      </c>
      <c r="F2201">
        <v>2</v>
      </c>
    </row>
    <row r="2202" spans="1:6" x14ac:dyDescent="0.2">
      <c r="A2202" t="s">
        <v>4537</v>
      </c>
      <c r="B2202" t="s">
        <v>4536</v>
      </c>
      <c r="C2202" s="114">
        <v>44654</v>
      </c>
      <c r="D2202" s="114">
        <v>401768</v>
      </c>
      <c r="E2202" t="s">
        <v>743</v>
      </c>
      <c r="F2202">
        <v>5</v>
      </c>
    </row>
    <row r="2203" spans="1:6" x14ac:dyDescent="0.2">
      <c r="A2203" t="s">
        <v>4537</v>
      </c>
      <c r="B2203" t="s">
        <v>4536</v>
      </c>
      <c r="C2203" s="114">
        <v>44654</v>
      </c>
      <c r="D2203" s="114">
        <v>401768</v>
      </c>
      <c r="E2203" t="s">
        <v>739</v>
      </c>
      <c r="F2203">
        <v>2</v>
      </c>
    </row>
    <row r="2204" spans="1:6" x14ac:dyDescent="0.2">
      <c r="A2204" t="s">
        <v>4537</v>
      </c>
      <c r="B2204" t="s">
        <v>4536</v>
      </c>
      <c r="C2204" s="114">
        <v>44654</v>
      </c>
      <c r="D2204" s="114">
        <v>401768</v>
      </c>
      <c r="E2204" t="s">
        <v>743</v>
      </c>
      <c r="F2204">
        <v>5</v>
      </c>
    </row>
    <row r="2205" spans="1:6" x14ac:dyDescent="0.2">
      <c r="A2205" t="s">
        <v>4538</v>
      </c>
      <c r="B2205" t="s">
        <v>4536</v>
      </c>
      <c r="C2205" s="114">
        <v>44654</v>
      </c>
      <c r="D2205" s="114">
        <v>401768</v>
      </c>
      <c r="E2205" t="s">
        <v>739</v>
      </c>
      <c r="F2205">
        <v>2</v>
      </c>
    </row>
    <row r="2206" spans="1:6" x14ac:dyDescent="0.2">
      <c r="A2206" t="s">
        <v>4538</v>
      </c>
      <c r="B2206" t="s">
        <v>4536</v>
      </c>
      <c r="C2206" s="114">
        <v>44654</v>
      </c>
      <c r="D2206" s="114">
        <v>401768</v>
      </c>
      <c r="E2206" t="s">
        <v>743</v>
      </c>
      <c r="F2206">
        <v>5</v>
      </c>
    </row>
    <row r="2207" spans="1:6" x14ac:dyDescent="0.2">
      <c r="A2207" t="s">
        <v>2589</v>
      </c>
      <c r="B2207" t="s">
        <v>2590</v>
      </c>
      <c r="C2207" s="114">
        <v>43466</v>
      </c>
      <c r="D2207" s="114">
        <v>401768</v>
      </c>
      <c r="E2207" t="s">
        <v>743</v>
      </c>
      <c r="F2207">
        <v>5</v>
      </c>
    </row>
    <row r="2208" spans="1:6" x14ac:dyDescent="0.2">
      <c r="A2208" t="s">
        <v>2589</v>
      </c>
      <c r="B2208" t="s">
        <v>2590</v>
      </c>
      <c r="C2208" s="114">
        <v>44654</v>
      </c>
      <c r="D2208" s="114">
        <v>401768</v>
      </c>
      <c r="E2208" t="s">
        <v>739</v>
      </c>
      <c r="F2208">
        <v>2</v>
      </c>
    </row>
    <row r="2209" spans="1:6" x14ac:dyDescent="0.2">
      <c r="A2209" t="s">
        <v>2589</v>
      </c>
      <c r="B2209" t="s">
        <v>2590</v>
      </c>
      <c r="C2209" s="114">
        <v>44654</v>
      </c>
      <c r="D2209" s="114">
        <v>401768</v>
      </c>
      <c r="E2209" t="s">
        <v>743</v>
      </c>
      <c r="F2209">
        <v>5</v>
      </c>
    </row>
    <row r="2210" spans="1:6" x14ac:dyDescent="0.2">
      <c r="A2210" t="s">
        <v>2591</v>
      </c>
      <c r="B2210" t="s">
        <v>2592</v>
      </c>
      <c r="C2210" s="114">
        <v>44654</v>
      </c>
      <c r="D2210" s="114">
        <v>401768</v>
      </c>
      <c r="E2210" t="s">
        <v>739</v>
      </c>
      <c r="F2210">
        <v>2</v>
      </c>
    </row>
    <row r="2211" spans="1:6" x14ac:dyDescent="0.2">
      <c r="A2211" t="s">
        <v>2591</v>
      </c>
      <c r="B2211" t="s">
        <v>2592</v>
      </c>
      <c r="C2211" s="114">
        <v>44654</v>
      </c>
      <c r="D2211" s="114">
        <v>401768</v>
      </c>
      <c r="E2211" t="s">
        <v>743</v>
      </c>
      <c r="F2211">
        <v>5</v>
      </c>
    </row>
    <row r="2212" spans="1:6" x14ac:dyDescent="0.2">
      <c r="A2212" t="s">
        <v>2591</v>
      </c>
      <c r="B2212" t="s">
        <v>2592</v>
      </c>
      <c r="C2212" s="114">
        <v>43466</v>
      </c>
      <c r="D2212" s="114">
        <v>401768</v>
      </c>
      <c r="E2212" t="s">
        <v>743</v>
      </c>
      <c r="F2212">
        <v>5</v>
      </c>
    </row>
    <row r="2213" spans="1:6" x14ac:dyDescent="0.2">
      <c r="A2213" t="s">
        <v>4539</v>
      </c>
      <c r="B2213" t="s">
        <v>4540</v>
      </c>
      <c r="C2213" s="114">
        <v>44654</v>
      </c>
      <c r="D2213" s="114">
        <v>401768</v>
      </c>
      <c r="E2213" t="s">
        <v>739</v>
      </c>
      <c r="F2213">
        <v>2</v>
      </c>
    </row>
    <row r="2214" spans="1:6" x14ac:dyDescent="0.2">
      <c r="A2214" t="s">
        <v>4539</v>
      </c>
      <c r="B2214" t="s">
        <v>4540</v>
      </c>
      <c r="C2214" s="114">
        <v>44654</v>
      </c>
      <c r="D2214" s="114">
        <v>401768</v>
      </c>
      <c r="E2214" t="s">
        <v>743</v>
      </c>
      <c r="F2214">
        <v>5</v>
      </c>
    </row>
    <row r="2215" spans="1:6" x14ac:dyDescent="0.2">
      <c r="A2215" t="s">
        <v>4539</v>
      </c>
      <c r="B2215" t="s">
        <v>4540</v>
      </c>
      <c r="C2215" s="114">
        <v>44654</v>
      </c>
      <c r="D2215" s="114">
        <v>401768</v>
      </c>
      <c r="E2215" t="s">
        <v>743</v>
      </c>
      <c r="F2215">
        <v>5</v>
      </c>
    </row>
    <row r="2216" spans="1:6" x14ac:dyDescent="0.2">
      <c r="A2216" t="s">
        <v>4541</v>
      </c>
      <c r="B2216" t="s">
        <v>4542</v>
      </c>
      <c r="C2216" s="114">
        <v>44654</v>
      </c>
      <c r="D2216" s="114">
        <v>401768</v>
      </c>
      <c r="E2216" t="s">
        <v>739</v>
      </c>
      <c r="F2216">
        <v>2</v>
      </c>
    </row>
    <row r="2217" spans="1:6" x14ac:dyDescent="0.2">
      <c r="A2217" t="s">
        <v>4541</v>
      </c>
      <c r="B2217" t="s">
        <v>4542</v>
      </c>
      <c r="C2217" s="114">
        <v>44654</v>
      </c>
      <c r="D2217" s="114">
        <v>401768</v>
      </c>
      <c r="E2217" t="s">
        <v>743</v>
      </c>
      <c r="F2217">
        <v>5</v>
      </c>
    </row>
    <row r="2218" spans="1:6" x14ac:dyDescent="0.2">
      <c r="A2218" t="s">
        <v>4543</v>
      </c>
      <c r="B2218" t="s">
        <v>4544</v>
      </c>
      <c r="C2218" s="114">
        <v>44654</v>
      </c>
      <c r="D2218" s="114">
        <v>401768</v>
      </c>
      <c r="E2218" t="s">
        <v>743</v>
      </c>
      <c r="F2218">
        <v>5</v>
      </c>
    </row>
    <row r="2219" spans="1:6" x14ac:dyDescent="0.2">
      <c r="A2219" t="s">
        <v>4543</v>
      </c>
      <c r="B2219" t="s">
        <v>4544</v>
      </c>
      <c r="C2219" s="114">
        <v>44654</v>
      </c>
      <c r="D2219" s="114">
        <v>401768</v>
      </c>
      <c r="E2219" t="s">
        <v>739</v>
      </c>
      <c r="F2219">
        <v>2</v>
      </c>
    </row>
    <row r="2220" spans="1:6" x14ac:dyDescent="0.2">
      <c r="A2220" t="s">
        <v>2593</v>
      </c>
      <c r="B2220" t="s">
        <v>2594</v>
      </c>
      <c r="C2220" s="114">
        <v>44654</v>
      </c>
      <c r="D2220" s="114">
        <v>401768</v>
      </c>
      <c r="E2220" t="s">
        <v>739</v>
      </c>
      <c r="F2220">
        <v>2</v>
      </c>
    </row>
    <row r="2221" spans="1:6" x14ac:dyDescent="0.2">
      <c r="A2221" t="s">
        <v>2593</v>
      </c>
      <c r="B2221" t="s">
        <v>2594</v>
      </c>
      <c r="C2221" s="114">
        <v>44654</v>
      </c>
      <c r="D2221" s="114">
        <v>401768</v>
      </c>
      <c r="E2221" t="s">
        <v>743</v>
      </c>
      <c r="F2221">
        <v>5</v>
      </c>
    </row>
    <row r="2222" spans="1:6" x14ac:dyDescent="0.2">
      <c r="A2222" t="s">
        <v>2593</v>
      </c>
      <c r="B2222" t="s">
        <v>2594</v>
      </c>
      <c r="C2222" s="114">
        <v>43466</v>
      </c>
      <c r="D2222" s="114">
        <v>401768</v>
      </c>
      <c r="E2222" t="s">
        <v>743</v>
      </c>
      <c r="F2222">
        <v>5</v>
      </c>
    </row>
    <row r="2223" spans="1:6" x14ac:dyDescent="0.2">
      <c r="A2223" t="s">
        <v>2595</v>
      </c>
      <c r="B2223" t="s">
        <v>2594</v>
      </c>
      <c r="C2223" s="114">
        <v>44654</v>
      </c>
      <c r="D2223" s="114">
        <v>401768</v>
      </c>
      <c r="E2223" t="s">
        <v>743</v>
      </c>
      <c r="F2223">
        <v>5</v>
      </c>
    </row>
    <row r="2224" spans="1:6" x14ac:dyDescent="0.2">
      <c r="A2224" t="s">
        <v>2595</v>
      </c>
      <c r="B2224" t="s">
        <v>2594</v>
      </c>
      <c r="C2224" s="114">
        <v>44654</v>
      </c>
      <c r="D2224" s="114">
        <v>401768</v>
      </c>
      <c r="E2224" t="s">
        <v>739</v>
      </c>
      <c r="F2224">
        <v>2</v>
      </c>
    </row>
    <row r="2225" spans="1:6" x14ac:dyDescent="0.2">
      <c r="A2225" t="s">
        <v>2595</v>
      </c>
      <c r="B2225" t="s">
        <v>2594</v>
      </c>
      <c r="C2225" s="114">
        <v>43466</v>
      </c>
      <c r="D2225" s="114">
        <v>401768</v>
      </c>
      <c r="E2225" t="s">
        <v>743</v>
      </c>
      <c r="F2225">
        <v>5</v>
      </c>
    </row>
    <row r="2226" spans="1:6" x14ac:dyDescent="0.2">
      <c r="A2226" t="s">
        <v>4545</v>
      </c>
      <c r="B2226" t="s">
        <v>4546</v>
      </c>
      <c r="C2226" s="114">
        <v>44654</v>
      </c>
      <c r="D2226" s="114">
        <v>401768</v>
      </c>
      <c r="E2226" t="s">
        <v>743</v>
      </c>
      <c r="F2226">
        <v>5</v>
      </c>
    </row>
    <row r="2227" spans="1:6" x14ac:dyDescent="0.2">
      <c r="A2227" t="s">
        <v>4545</v>
      </c>
      <c r="B2227" t="s">
        <v>4546</v>
      </c>
      <c r="C2227" s="114">
        <v>44654</v>
      </c>
      <c r="D2227" s="114">
        <v>401768</v>
      </c>
      <c r="E2227" t="s">
        <v>743</v>
      </c>
      <c r="F2227">
        <v>5</v>
      </c>
    </row>
    <row r="2228" spans="1:6" x14ac:dyDescent="0.2">
      <c r="A2228" t="s">
        <v>4545</v>
      </c>
      <c r="B2228" t="s">
        <v>4546</v>
      </c>
      <c r="C2228" s="114">
        <v>44654</v>
      </c>
      <c r="D2228" s="114">
        <v>401768</v>
      </c>
      <c r="E2228" t="s">
        <v>739</v>
      </c>
      <c r="F2228">
        <v>2</v>
      </c>
    </row>
    <row r="2229" spans="1:6" x14ac:dyDescent="0.2">
      <c r="A2229" t="s">
        <v>4547</v>
      </c>
      <c r="B2229" t="s">
        <v>4548</v>
      </c>
      <c r="C2229" s="114">
        <v>44654</v>
      </c>
      <c r="D2229" s="114">
        <v>401768</v>
      </c>
      <c r="E2229" t="s">
        <v>739</v>
      </c>
      <c r="F2229">
        <v>2</v>
      </c>
    </row>
    <row r="2230" spans="1:6" x14ac:dyDescent="0.2">
      <c r="A2230" t="s">
        <v>4547</v>
      </c>
      <c r="B2230" t="s">
        <v>4548</v>
      </c>
      <c r="C2230" s="114">
        <v>44654</v>
      </c>
      <c r="D2230" s="114">
        <v>401768</v>
      </c>
      <c r="E2230" t="s">
        <v>743</v>
      </c>
      <c r="F2230">
        <v>5</v>
      </c>
    </row>
    <row r="2231" spans="1:6" x14ac:dyDescent="0.2">
      <c r="A2231" t="s">
        <v>4547</v>
      </c>
      <c r="B2231" t="s">
        <v>4548</v>
      </c>
      <c r="C2231" s="114">
        <v>44654</v>
      </c>
      <c r="D2231" s="114">
        <v>401768</v>
      </c>
      <c r="E2231" t="s">
        <v>743</v>
      </c>
      <c r="F2231">
        <v>5</v>
      </c>
    </row>
    <row r="2232" spans="1:6" x14ac:dyDescent="0.2">
      <c r="A2232" t="s">
        <v>4549</v>
      </c>
      <c r="B2232" t="s">
        <v>4550</v>
      </c>
      <c r="C2232" s="114">
        <v>44654</v>
      </c>
      <c r="D2232" s="114">
        <v>401768</v>
      </c>
      <c r="E2232" t="s">
        <v>743</v>
      </c>
      <c r="F2232">
        <v>5</v>
      </c>
    </row>
    <row r="2233" spans="1:6" x14ac:dyDescent="0.2">
      <c r="A2233" t="s">
        <v>4549</v>
      </c>
      <c r="B2233" t="s">
        <v>4550</v>
      </c>
      <c r="C2233" s="114">
        <v>44654</v>
      </c>
      <c r="D2233" s="114">
        <v>401768</v>
      </c>
      <c r="E2233" t="s">
        <v>739</v>
      </c>
      <c r="F2233">
        <v>2</v>
      </c>
    </row>
    <row r="2234" spans="1:6" x14ac:dyDescent="0.2">
      <c r="A2234" t="s">
        <v>2596</v>
      </c>
      <c r="B2234" t="s">
        <v>2597</v>
      </c>
      <c r="C2234" s="114">
        <v>44654</v>
      </c>
      <c r="D2234" s="114">
        <v>401768</v>
      </c>
      <c r="E2234" t="s">
        <v>743</v>
      </c>
      <c r="F2234">
        <v>5</v>
      </c>
    </row>
    <row r="2235" spans="1:6" x14ac:dyDescent="0.2">
      <c r="A2235" t="s">
        <v>2596</v>
      </c>
      <c r="B2235" t="s">
        <v>2597</v>
      </c>
      <c r="C2235" s="114">
        <v>43466</v>
      </c>
      <c r="D2235" s="114">
        <v>401768</v>
      </c>
      <c r="E2235" t="s">
        <v>743</v>
      </c>
      <c r="F2235">
        <v>5</v>
      </c>
    </row>
    <row r="2236" spans="1:6" x14ac:dyDescent="0.2">
      <c r="A2236" t="s">
        <v>2596</v>
      </c>
      <c r="B2236" t="s">
        <v>2597</v>
      </c>
      <c r="C2236" s="114">
        <v>44654</v>
      </c>
      <c r="D2236" s="114">
        <v>401768</v>
      </c>
      <c r="E2236" t="s">
        <v>739</v>
      </c>
      <c r="F2236">
        <v>2</v>
      </c>
    </row>
    <row r="2237" spans="1:6" x14ac:dyDescent="0.2">
      <c r="A2237" t="s">
        <v>2598</v>
      </c>
      <c r="B2237" t="s">
        <v>2599</v>
      </c>
      <c r="C2237" s="114">
        <v>44654</v>
      </c>
      <c r="D2237" s="114">
        <v>401768</v>
      </c>
      <c r="E2237" t="s">
        <v>743</v>
      </c>
      <c r="F2237">
        <v>5</v>
      </c>
    </row>
    <row r="2238" spans="1:6" x14ac:dyDescent="0.2">
      <c r="A2238" t="s">
        <v>2598</v>
      </c>
      <c r="B2238" t="s">
        <v>2599</v>
      </c>
      <c r="C2238" s="114">
        <v>43466</v>
      </c>
      <c r="D2238" s="114">
        <v>401768</v>
      </c>
      <c r="E2238" t="s">
        <v>743</v>
      </c>
      <c r="F2238">
        <v>5</v>
      </c>
    </row>
    <row r="2239" spans="1:6" x14ac:dyDescent="0.2">
      <c r="A2239" t="s">
        <v>2598</v>
      </c>
      <c r="B2239" t="s">
        <v>2599</v>
      </c>
      <c r="C2239" s="114">
        <v>44654</v>
      </c>
      <c r="D2239" s="114">
        <v>401768</v>
      </c>
      <c r="E2239" t="s">
        <v>739</v>
      </c>
      <c r="F2239">
        <v>2</v>
      </c>
    </row>
    <row r="2240" spans="1:6" x14ac:dyDescent="0.2">
      <c r="A2240" t="s">
        <v>4551</v>
      </c>
      <c r="B2240" t="s">
        <v>4552</v>
      </c>
      <c r="C2240" s="114">
        <v>44654</v>
      </c>
      <c r="D2240" s="114">
        <v>401768</v>
      </c>
      <c r="E2240" t="s">
        <v>739</v>
      </c>
      <c r="F2240">
        <v>2</v>
      </c>
    </row>
    <row r="2241" spans="1:6" x14ac:dyDescent="0.2">
      <c r="A2241" t="s">
        <v>4551</v>
      </c>
      <c r="B2241" t="s">
        <v>4552</v>
      </c>
      <c r="C2241" s="114">
        <v>44654</v>
      </c>
      <c r="D2241" s="114">
        <v>401768</v>
      </c>
      <c r="E2241" t="s">
        <v>743</v>
      </c>
      <c r="F2241">
        <v>5</v>
      </c>
    </row>
    <row r="2242" spans="1:6" x14ac:dyDescent="0.2">
      <c r="A2242" t="s">
        <v>4551</v>
      </c>
      <c r="B2242" t="s">
        <v>4552</v>
      </c>
      <c r="C2242" s="114">
        <v>44654</v>
      </c>
      <c r="D2242" s="114">
        <v>401768</v>
      </c>
      <c r="E2242" t="s">
        <v>743</v>
      </c>
      <c r="F2242">
        <v>5</v>
      </c>
    </row>
    <row r="2243" spans="1:6" x14ac:dyDescent="0.2">
      <c r="A2243" t="s">
        <v>4553</v>
      </c>
      <c r="B2243" t="s">
        <v>4554</v>
      </c>
      <c r="C2243" s="114">
        <v>44654</v>
      </c>
      <c r="D2243" s="114">
        <v>401768</v>
      </c>
      <c r="E2243" t="s">
        <v>743</v>
      </c>
      <c r="F2243">
        <v>5</v>
      </c>
    </row>
    <row r="2244" spans="1:6" x14ac:dyDescent="0.2">
      <c r="A2244" t="s">
        <v>4553</v>
      </c>
      <c r="B2244" t="s">
        <v>4554</v>
      </c>
      <c r="C2244" s="114">
        <v>44654</v>
      </c>
      <c r="D2244" s="114">
        <v>401768</v>
      </c>
      <c r="E2244" t="s">
        <v>743</v>
      </c>
      <c r="F2244">
        <v>5</v>
      </c>
    </row>
    <row r="2245" spans="1:6" x14ac:dyDescent="0.2">
      <c r="A2245" t="s">
        <v>4553</v>
      </c>
      <c r="B2245" t="s">
        <v>4554</v>
      </c>
      <c r="C2245" s="114">
        <v>44654</v>
      </c>
      <c r="D2245" s="114">
        <v>401768</v>
      </c>
      <c r="E2245" t="s">
        <v>739</v>
      </c>
      <c r="F2245">
        <v>2</v>
      </c>
    </row>
    <row r="2246" spans="1:6" x14ac:dyDescent="0.2">
      <c r="A2246" t="s">
        <v>4555</v>
      </c>
      <c r="B2246" t="s">
        <v>4556</v>
      </c>
      <c r="C2246" s="114">
        <v>44654</v>
      </c>
      <c r="D2246" s="114">
        <v>401768</v>
      </c>
      <c r="E2246" t="s">
        <v>739</v>
      </c>
      <c r="F2246">
        <v>2</v>
      </c>
    </row>
    <row r="2247" spans="1:6" x14ac:dyDescent="0.2">
      <c r="A2247" t="s">
        <v>4555</v>
      </c>
      <c r="B2247" t="s">
        <v>4556</v>
      </c>
      <c r="C2247" s="114">
        <v>44654</v>
      </c>
      <c r="D2247" s="114">
        <v>401768</v>
      </c>
      <c r="E2247" t="s">
        <v>743</v>
      </c>
      <c r="F2247">
        <v>5</v>
      </c>
    </row>
    <row r="2248" spans="1:6" x14ac:dyDescent="0.2">
      <c r="A2248" t="s">
        <v>2600</v>
      </c>
      <c r="B2248" t="s">
        <v>2601</v>
      </c>
      <c r="C2248" s="114">
        <v>43466</v>
      </c>
      <c r="D2248" s="114">
        <v>401768</v>
      </c>
      <c r="E2248" t="s">
        <v>743</v>
      </c>
      <c r="F2248">
        <v>5</v>
      </c>
    </row>
    <row r="2249" spans="1:6" x14ac:dyDescent="0.2">
      <c r="A2249" t="s">
        <v>2600</v>
      </c>
      <c r="B2249" t="s">
        <v>2601</v>
      </c>
      <c r="C2249" s="114">
        <v>44654</v>
      </c>
      <c r="D2249" s="114">
        <v>401768</v>
      </c>
      <c r="E2249" t="s">
        <v>743</v>
      </c>
      <c r="F2249">
        <v>5</v>
      </c>
    </row>
    <row r="2250" spans="1:6" x14ac:dyDescent="0.2">
      <c r="A2250" t="s">
        <v>2600</v>
      </c>
      <c r="B2250" t="s">
        <v>2601</v>
      </c>
      <c r="C2250" s="114">
        <v>44654</v>
      </c>
      <c r="D2250" s="114">
        <v>401768</v>
      </c>
      <c r="E2250" t="s">
        <v>739</v>
      </c>
      <c r="F2250">
        <v>2</v>
      </c>
    </row>
    <row r="2251" spans="1:6" x14ac:dyDescent="0.2">
      <c r="A2251" t="s">
        <v>2602</v>
      </c>
      <c r="B2251" t="s">
        <v>2601</v>
      </c>
      <c r="C2251" s="114">
        <v>44654</v>
      </c>
      <c r="D2251" s="114">
        <v>401768</v>
      </c>
      <c r="E2251" t="s">
        <v>743</v>
      </c>
      <c r="F2251">
        <v>5</v>
      </c>
    </row>
    <row r="2252" spans="1:6" x14ac:dyDescent="0.2">
      <c r="A2252" t="s">
        <v>2602</v>
      </c>
      <c r="B2252" t="s">
        <v>2601</v>
      </c>
      <c r="C2252" s="114">
        <v>44654</v>
      </c>
      <c r="D2252" s="114">
        <v>401768</v>
      </c>
      <c r="E2252" t="s">
        <v>739</v>
      </c>
      <c r="F2252">
        <v>2</v>
      </c>
    </row>
    <row r="2253" spans="1:6" x14ac:dyDescent="0.2">
      <c r="A2253" t="s">
        <v>2602</v>
      </c>
      <c r="B2253" t="s">
        <v>2601</v>
      </c>
      <c r="C2253" s="114">
        <v>43466</v>
      </c>
      <c r="D2253" s="114">
        <v>401768</v>
      </c>
      <c r="E2253" t="s">
        <v>743</v>
      </c>
      <c r="F2253">
        <v>5</v>
      </c>
    </row>
    <row r="2254" spans="1:6" x14ac:dyDescent="0.2">
      <c r="A2254" t="s">
        <v>4557</v>
      </c>
      <c r="B2254" t="s">
        <v>4558</v>
      </c>
      <c r="C2254" s="114">
        <v>44654</v>
      </c>
      <c r="D2254" s="114">
        <v>401768</v>
      </c>
      <c r="E2254" t="s">
        <v>743</v>
      </c>
      <c r="F2254">
        <v>5</v>
      </c>
    </row>
    <row r="2255" spans="1:6" x14ac:dyDescent="0.2">
      <c r="A2255" t="s">
        <v>4557</v>
      </c>
      <c r="B2255" t="s">
        <v>4558</v>
      </c>
      <c r="C2255" s="114">
        <v>44654</v>
      </c>
      <c r="D2255" s="114">
        <v>401768</v>
      </c>
      <c r="E2255" t="s">
        <v>739</v>
      </c>
      <c r="F2255">
        <v>2</v>
      </c>
    </row>
    <row r="2256" spans="1:6" x14ac:dyDescent="0.2">
      <c r="A2256" t="s">
        <v>4557</v>
      </c>
      <c r="B2256" t="s">
        <v>4558</v>
      </c>
      <c r="C2256" s="114">
        <v>44654</v>
      </c>
      <c r="D2256" s="114">
        <v>401768</v>
      </c>
      <c r="E2256" t="s">
        <v>743</v>
      </c>
      <c r="F2256">
        <v>5</v>
      </c>
    </row>
    <row r="2257" spans="1:6" x14ac:dyDescent="0.2">
      <c r="A2257" t="s">
        <v>4559</v>
      </c>
      <c r="B2257" t="s">
        <v>4560</v>
      </c>
      <c r="C2257" s="114">
        <v>44654</v>
      </c>
      <c r="D2257" s="114">
        <v>401768</v>
      </c>
      <c r="E2257" t="s">
        <v>743</v>
      </c>
      <c r="F2257">
        <v>5</v>
      </c>
    </row>
    <row r="2258" spans="1:6" x14ac:dyDescent="0.2">
      <c r="A2258" t="s">
        <v>4559</v>
      </c>
      <c r="B2258" t="s">
        <v>4560</v>
      </c>
      <c r="C2258" s="114">
        <v>44654</v>
      </c>
      <c r="D2258" s="114">
        <v>401768</v>
      </c>
      <c r="E2258" t="s">
        <v>739</v>
      </c>
      <c r="F2258">
        <v>2</v>
      </c>
    </row>
    <row r="2259" spans="1:6" x14ac:dyDescent="0.2">
      <c r="A2259" t="s">
        <v>4561</v>
      </c>
      <c r="B2259" t="s">
        <v>4562</v>
      </c>
      <c r="C2259" s="114">
        <v>44654</v>
      </c>
      <c r="D2259" s="114">
        <v>401768</v>
      </c>
      <c r="E2259" t="s">
        <v>739</v>
      </c>
      <c r="F2259">
        <v>2</v>
      </c>
    </row>
    <row r="2260" spans="1:6" x14ac:dyDescent="0.2">
      <c r="A2260" t="s">
        <v>4561</v>
      </c>
      <c r="B2260" t="s">
        <v>4562</v>
      </c>
      <c r="C2260" s="114">
        <v>44654</v>
      </c>
      <c r="D2260" s="114">
        <v>401768</v>
      </c>
      <c r="E2260" t="s">
        <v>743</v>
      </c>
      <c r="F2260">
        <v>5</v>
      </c>
    </row>
    <row r="2261" spans="1:6" x14ac:dyDescent="0.2">
      <c r="A2261" t="s">
        <v>2603</v>
      </c>
      <c r="B2261" t="s">
        <v>2604</v>
      </c>
      <c r="C2261" s="114">
        <v>43466</v>
      </c>
      <c r="D2261" s="114">
        <v>401768</v>
      </c>
      <c r="E2261" t="s">
        <v>743</v>
      </c>
      <c r="F2261">
        <v>5</v>
      </c>
    </row>
    <row r="2262" spans="1:6" x14ac:dyDescent="0.2">
      <c r="A2262" t="s">
        <v>2603</v>
      </c>
      <c r="B2262" t="s">
        <v>2604</v>
      </c>
      <c r="C2262" s="114">
        <v>44654</v>
      </c>
      <c r="D2262" s="114">
        <v>401768</v>
      </c>
      <c r="E2262" t="s">
        <v>739</v>
      </c>
      <c r="F2262">
        <v>2</v>
      </c>
    </row>
    <row r="2263" spans="1:6" x14ac:dyDescent="0.2">
      <c r="A2263" t="s">
        <v>2603</v>
      </c>
      <c r="B2263" t="s">
        <v>2604</v>
      </c>
      <c r="C2263" s="114">
        <v>44654</v>
      </c>
      <c r="D2263" s="114">
        <v>401768</v>
      </c>
      <c r="E2263" t="s">
        <v>743</v>
      </c>
      <c r="F2263">
        <v>5</v>
      </c>
    </row>
    <row r="2264" spans="1:6" x14ac:dyDescent="0.2">
      <c r="A2264" t="s">
        <v>2605</v>
      </c>
      <c r="B2264" t="s">
        <v>2606</v>
      </c>
      <c r="C2264" s="114">
        <v>43466</v>
      </c>
      <c r="D2264" s="114">
        <v>401768</v>
      </c>
      <c r="E2264" t="s">
        <v>743</v>
      </c>
      <c r="F2264">
        <v>5</v>
      </c>
    </row>
    <row r="2265" spans="1:6" x14ac:dyDescent="0.2">
      <c r="A2265" t="s">
        <v>2605</v>
      </c>
      <c r="B2265" t="s">
        <v>2606</v>
      </c>
      <c r="C2265" s="114">
        <v>44654</v>
      </c>
      <c r="D2265" s="114">
        <v>401768</v>
      </c>
      <c r="E2265" t="s">
        <v>739</v>
      </c>
      <c r="F2265">
        <v>2</v>
      </c>
    </row>
    <row r="2266" spans="1:6" x14ac:dyDescent="0.2">
      <c r="A2266" t="s">
        <v>2605</v>
      </c>
      <c r="B2266" t="s">
        <v>2606</v>
      </c>
      <c r="C2266" s="114">
        <v>44654</v>
      </c>
      <c r="D2266" s="114">
        <v>401768</v>
      </c>
      <c r="E2266" t="s">
        <v>743</v>
      </c>
      <c r="F2266">
        <v>5</v>
      </c>
    </row>
    <row r="2267" spans="1:6" x14ac:dyDescent="0.2">
      <c r="A2267" t="s">
        <v>4563</v>
      </c>
      <c r="B2267" t="s">
        <v>4564</v>
      </c>
      <c r="C2267" s="114">
        <v>44654</v>
      </c>
      <c r="D2267" s="114">
        <v>401768</v>
      </c>
      <c r="E2267" t="s">
        <v>743</v>
      </c>
      <c r="F2267">
        <v>5</v>
      </c>
    </row>
    <row r="2268" spans="1:6" x14ac:dyDescent="0.2">
      <c r="A2268" t="s">
        <v>4563</v>
      </c>
      <c r="B2268" t="s">
        <v>4564</v>
      </c>
      <c r="C2268" s="114">
        <v>44654</v>
      </c>
      <c r="D2268" s="114">
        <v>401768</v>
      </c>
      <c r="E2268" t="s">
        <v>743</v>
      </c>
      <c r="F2268">
        <v>5</v>
      </c>
    </row>
    <row r="2269" spans="1:6" x14ac:dyDescent="0.2">
      <c r="A2269" t="s">
        <v>4563</v>
      </c>
      <c r="B2269" t="s">
        <v>4564</v>
      </c>
      <c r="C2269" s="114">
        <v>44654</v>
      </c>
      <c r="D2269" s="114">
        <v>401768</v>
      </c>
      <c r="E2269" t="s">
        <v>739</v>
      </c>
      <c r="F2269">
        <v>2</v>
      </c>
    </row>
    <row r="2270" spans="1:6" x14ac:dyDescent="0.2">
      <c r="A2270" t="s">
        <v>4565</v>
      </c>
      <c r="B2270" t="s">
        <v>4566</v>
      </c>
      <c r="C2270" s="114">
        <v>44654</v>
      </c>
      <c r="D2270" s="114">
        <v>401768</v>
      </c>
      <c r="E2270" t="s">
        <v>743</v>
      </c>
      <c r="F2270">
        <v>5</v>
      </c>
    </row>
    <row r="2271" spans="1:6" x14ac:dyDescent="0.2">
      <c r="A2271" t="s">
        <v>4565</v>
      </c>
      <c r="B2271" t="s">
        <v>4566</v>
      </c>
      <c r="C2271" s="114">
        <v>44654</v>
      </c>
      <c r="D2271" s="114">
        <v>401768</v>
      </c>
      <c r="E2271" t="s">
        <v>739</v>
      </c>
      <c r="F2271">
        <v>2</v>
      </c>
    </row>
    <row r="2272" spans="1:6" x14ac:dyDescent="0.2">
      <c r="A2272" t="s">
        <v>4565</v>
      </c>
      <c r="B2272" t="s">
        <v>4566</v>
      </c>
      <c r="C2272" s="114">
        <v>44654</v>
      </c>
      <c r="D2272" s="114">
        <v>401768</v>
      </c>
      <c r="E2272" t="s">
        <v>743</v>
      </c>
      <c r="F2272">
        <v>5</v>
      </c>
    </row>
    <row r="2273" spans="1:6" x14ac:dyDescent="0.2">
      <c r="A2273" t="s">
        <v>4567</v>
      </c>
      <c r="B2273" t="s">
        <v>4568</v>
      </c>
      <c r="C2273" s="114">
        <v>44654</v>
      </c>
      <c r="D2273" s="114">
        <v>401768</v>
      </c>
      <c r="E2273" t="s">
        <v>739</v>
      </c>
      <c r="F2273">
        <v>2</v>
      </c>
    </row>
    <row r="2274" spans="1:6" x14ac:dyDescent="0.2">
      <c r="A2274" t="s">
        <v>4567</v>
      </c>
      <c r="B2274" t="s">
        <v>4568</v>
      </c>
      <c r="C2274" s="114">
        <v>44654</v>
      </c>
      <c r="D2274" s="114">
        <v>401768</v>
      </c>
      <c r="E2274" t="s">
        <v>743</v>
      </c>
      <c r="F2274">
        <v>5</v>
      </c>
    </row>
    <row r="2275" spans="1:6" x14ac:dyDescent="0.2">
      <c r="A2275" t="s">
        <v>2607</v>
      </c>
      <c r="B2275" t="s">
        <v>2608</v>
      </c>
      <c r="C2275" s="114">
        <v>44654</v>
      </c>
      <c r="D2275" s="114">
        <v>401768</v>
      </c>
      <c r="E2275" t="s">
        <v>739</v>
      </c>
      <c r="F2275">
        <v>2</v>
      </c>
    </row>
    <row r="2276" spans="1:6" x14ac:dyDescent="0.2">
      <c r="A2276" t="s">
        <v>2607</v>
      </c>
      <c r="B2276" t="s">
        <v>2608</v>
      </c>
      <c r="C2276" s="114">
        <v>43466</v>
      </c>
      <c r="D2276" s="114">
        <v>401768</v>
      </c>
      <c r="E2276" t="s">
        <v>743</v>
      </c>
      <c r="F2276">
        <v>5</v>
      </c>
    </row>
    <row r="2277" spans="1:6" x14ac:dyDescent="0.2">
      <c r="A2277" t="s">
        <v>2607</v>
      </c>
      <c r="B2277" t="s">
        <v>2608</v>
      </c>
      <c r="C2277" s="114">
        <v>44654</v>
      </c>
      <c r="D2277" s="114">
        <v>401768</v>
      </c>
      <c r="E2277" t="s">
        <v>743</v>
      </c>
      <c r="F2277">
        <v>5</v>
      </c>
    </row>
    <row r="2278" spans="1:6" x14ac:dyDescent="0.2">
      <c r="A2278" t="s">
        <v>2609</v>
      </c>
      <c r="B2278" t="s">
        <v>2610</v>
      </c>
      <c r="C2278" s="114">
        <v>44654</v>
      </c>
      <c r="D2278" s="114">
        <v>401768</v>
      </c>
      <c r="E2278" t="s">
        <v>739</v>
      </c>
      <c r="F2278">
        <v>2</v>
      </c>
    </row>
    <row r="2279" spans="1:6" x14ac:dyDescent="0.2">
      <c r="A2279" t="s">
        <v>2609</v>
      </c>
      <c r="B2279" t="s">
        <v>2610</v>
      </c>
      <c r="C2279" s="114">
        <v>44654</v>
      </c>
      <c r="D2279" s="114">
        <v>401768</v>
      </c>
      <c r="E2279" t="s">
        <v>743</v>
      </c>
      <c r="F2279">
        <v>5</v>
      </c>
    </row>
    <row r="2280" spans="1:6" x14ac:dyDescent="0.2">
      <c r="A2280" t="s">
        <v>2609</v>
      </c>
      <c r="B2280" t="s">
        <v>2610</v>
      </c>
      <c r="C2280" s="114">
        <v>43466</v>
      </c>
      <c r="D2280" s="114">
        <v>401768</v>
      </c>
      <c r="E2280" t="s">
        <v>743</v>
      </c>
      <c r="F2280">
        <v>5</v>
      </c>
    </row>
    <row r="2281" spans="1:6" x14ac:dyDescent="0.2">
      <c r="A2281" t="s">
        <v>4569</v>
      </c>
      <c r="B2281" t="s">
        <v>4570</v>
      </c>
      <c r="C2281" s="114">
        <v>44654</v>
      </c>
      <c r="D2281" s="114">
        <v>401768</v>
      </c>
      <c r="E2281" t="s">
        <v>743</v>
      </c>
      <c r="F2281">
        <v>5</v>
      </c>
    </row>
    <row r="2282" spans="1:6" x14ac:dyDescent="0.2">
      <c r="A2282" t="s">
        <v>4569</v>
      </c>
      <c r="B2282" t="s">
        <v>4570</v>
      </c>
      <c r="C2282" s="114">
        <v>44654</v>
      </c>
      <c r="D2282" s="114">
        <v>401768</v>
      </c>
      <c r="E2282" t="s">
        <v>743</v>
      </c>
      <c r="F2282">
        <v>5</v>
      </c>
    </row>
    <row r="2283" spans="1:6" x14ac:dyDescent="0.2">
      <c r="A2283" t="s">
        <v>4569</v>
      </c>
      <c r="B2283" t="s">
        <v>4570</v>
      </c>
      <c r="C2283" s="114">
        <v>44654</v>
      </c>
      <c r="D2283" s="114">
        <v>401768</v>
      </c>
      <c r="E2283" t="s">
        <v>739</v>
      </c>
      <c r="F2283">
        <v>2</v>
      </c>
    </row>
    <row r="2284" spans="1:6" x14ac:dyDescent="0.2">
      <c r="A2284" t="s">
        <v>4571</v>
      </c>
      <c r="B2284" t="s">
        <v>4572</v>
      </c>
      <c r="C2284" s="114">
        <v>44654</v>
      </c>
      <c r="D2284" s="114">
        <v>401768</v>
      </c>
      <c r="E2284" t="s">
        <v>743</v>
      </c>
      <c r="F2284">
        <v>5</v>
      </c>
    </row>
    <row r="2285" spans="1:6" x14ac:dyDescent="0.2">
      <c r="A2285" t="s">
        <v>4571</v>
      </c>
      <c r="B2285" t="s">
        <v>4572</v>
      </c>
      <c r="C2285" s="114">
        <v>44654</v>
      </c>
      <c r="D2285" s="114">
        <v>401768</v>
      </c>
      <c r="E2285" t="s">
        <v>739</v>
      </c>
      <c r="F2285">
        <v>2</v>
      </c>
    </row>
    <row r="2286" spans="1:6" x14ac:dyDescent="0.2">
      <c r="A2286" t="s">
        <v>4571</v>
      </c>
      <c r="B2286" t="s">
        <v>4572</v>
      </c>
      <c r="C2286" s="114">
        <v>44654</v>
      </c>
      <c r="D2286" s="114">
        <v>401768</v>
      </c>
      <c r="E2286" t="s">
        <v>743</v>
      </c>
      <c r="F2286">
        <v>5</v>
      </c>
    </row>
    <row r="2287" spans="1:6" x14ac:dyDescent="0.2">
      <c r="A2287" t="s">
        <v>4573</v>
      </c>
      <c r="B2287" t="s">
        <v>4574</v>
      </c>
      <c r="C2287" s="114">
        <v>44654</v>
      </c>
      <c r="D2287" s="114">
        <v>401768</v>
      </c>
      <c r="E2287" t="s">
        <v>743</v>
      </c>
      <c r="F2287">
        <v>5</v>
      </c>
    </row>
    <row r="2288" spans="1:6" x14ac:dyDescent="0.2">
      <c r="A2288" t="s">
        <v>4573</v>
      </c>
      <c r="B2288" t="s">
        <v>4574</v>
      </c>
      <c r="C2288" s="114">
        <v>44654</v>
      </c>
      <c r="D2288" s="114">
        <v>401768</v>
      </c>
      <c r="E2288" t="s">
        <v>739</v>
      </c>
      <c r="F2288">
        <v>2</v>
      </c>
    </row>
    <row r="2289" spans="1:6" x14ac:dyDescent="0.2">
      <c r="A2289" t="s">
        <v>2611</v>
      </c>
      <c r="B2289" t="s">
        <v>2612</v>
      </c>
      <c r="C2289" s="114">
        <v>43466</v>
      </c>
      <c r="D2289" s="114">
        <v>401768</v>
      </c>
      <c r="E2289" t="s">
        <v>743</v>
      </c>
      <c r="F2289">
        <v>5</v>
      </c>
    </row>
    <row r="2290" spans="1:6" x14ac:dyDescent="0.2">
      <c r="A2290" t="s">
        <v>2611</v>
      </c>
      <c r="B2290" t="s">
        <v>2612</v>
      </c>
      <c r="C2290" s="114">
        <v>44654</v>
      </c>
      <c r="D2290" s="114">
        <v>401768</v>
      </c>
      <c r="E2290" t="s">
        <v>743</v>
      </c>
      <c r="F2290">
        <v>5</v>
      </c>
    </row>
    <row r="2291" spans="1:6" x14ac:dyDescent="0.2">
      <c r="A2291" t="s">
        <v>2611</v>
      </c>
      <c r="B2291" t="s">
        <v>2612</v>
      </c>
      <c r="C2291" s="114">
        <v>44654</v>
      </c>
      <c r="D2291" s="114">
        <v>401768</v>
      </c>
      <c r="E2291" t="s">
        <v>739</v>
      </c>
      <c r="F2291">
        <v>2</v>
      </c>
    </row>
    <row r="2292" spans="1:6" x14ac:dyDescent="0.2">
      <c r="A2292" t="s">
        <v>2613</v>
      </c>
      <c r="B2292" t="s">
        <v>2614</v>
      </c>
      <c r="C2292" s="114">
        <v>43466</v>
      </c>
      <c r="D2292" s="114">
        <v>401768</v>
      </c>
      <c r="E2292" t="s">
        <v>743</v>
      </c>
      <c r="F2292">
        <v>5</v>
      </c>
    </row>
    <row r="2293" spans="1:6" x14ac:dyDescent="0.2">
      <c r="A2293" t="s">
        <v>2613</v>
      </c>
      <c r="B2293" t="s">
        <v>2614</v>
      </c>
      <c r="C2293" s="114">
        <v>44654</v>
      </c>
      <c r="D2293" s="114">
        <v>401768</v>
      </c>
      <c r="E2293" t="s">
        <v>739</v>
      </c>
      <c r="F2293">
        <v>2</v>
      </c>
    </row>
    <row r="2294" spans="1:6" x14ac:dyDescent="0.2">
      <c r="A2294" t="s">
        <v>2613</v>
      </c>
      <c r="B2294" t="s">
        <v>2614</v>
      </c>
      <c r="C2294" s="114">
        <v>44654</v>
      </c>
      <c r="D2294" s="114">
        <v>401768</v>
      </c>
      <c r="E2294" t="s">
        <v>743</v>
      </c>
      <c r="F2294">
        <v>5</v>
      </c>
    </row>
    <row r="2295" spans="1:6" x14ac:dyDescent="0.2">
      <c r="A2295" t="s">
        <v>4575</v>
      </c>
      <c r="B2295" t="s">
        <v>4576</v>
      </c>
      <c r="C2295" s="114">
        <v>44654</v>
      </c>
      <c r="D2295" s="114">
        <v>401768</v>
      </c>
      <c r="E2295" t="s">
        <v>743</v>
      </c>
      <c r="F2295">
        <v>5</v>
      </c>
    </row>
    <row r="2296" spans="1:6" x14ac:dyDescent="0.2">
      <c r="A2296" t="s">
        <v>4575</v>
      </c>
      <c r="B2296" t="s">
        <v>4576</v>
      </c>
      <c r="C2296" s="114">
        <v>44654</v>
      </c>
      <c r="D2296" s="114">
        <v>401768</v>
      </c>
      <c r="E2296" t="s">
        <v>739</v>
      </c>
      <c r="F2296">
        <v>2</v>
      </c>
    </row>
    <row r="2297" spans="1:6" x14ac:dyDescent="0.2">
      <c r="A2297" t="s">
        <v>4575</v>
      </c>
      <c r="B2297" t="s">
        <v>4576</v>
      </c>
      <c r="C2297" s="114">
        <v>44654</v>
      </c>
      <c r="D2297" s="114">
        <v>401768</v>
      </c>
      <c r="E2297" t="s">
        <v>743</v>
      </c>
      <c r="F2297">
        <v>5</v>
      </c>
    </row>
    <row r="2298" spans="1:6" x14ac:dyDescent="0.2">
      <c r="A2298" t="s">
        <v>4577</v>
      </c>
      <c r="B2298" t="s">
        <v>4578</v>
      </c>
      <c r="C2298" s="114">
        <v>44654</v>
      </c>
      <c r="D2298" s="114">
        <v>401768</v>
      </c>
      <c r="E2298" t="s">
        <v>743</v>
      </c>
      <c r="F2298">
        <v>5</v>
      </c>
    </row>
    <row r="2299" spans="1:6" x14ac:dyDescent="0.2">
      <c r="A2299" t="s">
        <v>4577</v>
      </c>
      <c r="B2299" t="s">
        <v>4578</v>
      </c>
      <c r="C2299" s="114">
        <v>44654</v>
      </c>
      <c r="D2299" s="114">
        <v>401768</v>
      </c>
      <c r="E2299" t="s">
        <v>743</v>
      </c>
      <c r="F2299">
        <v>5</v>
      </c>
    </row>
    <row r="2300" spans="1:6" x14ac:dyDescent="0.2">
      <c r="A2300" t="s">
        <v>4577</v>
      </c>
      <c r="B2300" t="s">
        <v>4578</v>
      </c>
      <c r="C2300" s="114">
        <v>44654</v>
      </c>
      <c r="D2300" s="114">
        <v>401768</v>
      </c>
      <c r="E2300" t="s">
        <v>739</v>
      </c>
      <c r="F2300">
        <v>2</v>
      </c>
    </row>
    <row r="2301" spans="1:6" x14ac:dyDescent="0.2">
      <c r="A2301" t="s">
        <v>4579</v>
      </c>
      <c r="B2301" t="s">
        <v>4580</v>
      </c>
      <c r="C2301" s="114">
        <v>44654</v>
      </c>
      <c r="D2301" s="114">
        <v>401768</v>
      </c>
      <c r="E2301" t="s">
        <v>739</v>
      </c>
      <c r="F2301">
        <v>2</v>
      </c>
    </row>
    <row r="2302" spans="1:6" x14ac:dyDescent="0.2">
      <c r="A2302" t="s">
        <v>4579</v>
      </c>
      <c r="B2302" t="s">
        <v>4580</v>
      </c>
      <c r="C2302" s="114">
        <v>44654</v>
      </c>
      <c r="D2302" s="114">
        <v>401768</v>
      </c>
      <c r="E2302" t="s">
        <v>743</v>
      </c>
      <c r="F2302">
        <v>5</v>
      </c>
    </row>
    <row r="2303" spans="1:6" x14ac:dyDescent="0.2">
      <c r="A2303" t="s">
        <v>2615</v>
      </c>
      <c r="B2303" t="s">
        <v>2616</v>
      </c>
      <c r="C2303" s="114">
        <v>44654</v>
      </c>
      <c r="D2303" s="114">
        <v>401768</v>
      </c>
      <c r="E2303" t="s">
        <v>743</v>
      </c>
      <c r="F2303">
        <v>5</v>
      </c>
    </row>
    <row r="2304" spans="1:6" x14ac:dyDescent="0.2">
      <c r="A2304" t="s">
        <v>2615</v>
      </c>
      <c r="B2304" t="s">
        <v>2616</v>
      </c>
      <c r="C2304" s="114">
        <v>43466</v>
      </c>
      <c r="D2304" s="114">
        <v>401768</v>
      </c>
      <c r="E2304" t="s">
        <v>743</v>
      </c>
      <c r="F2304">
        <v>5</v>
      </c>
    </row>
    <row r="2305" spans="1:6" x14ac:dyDescent="0.2">
      <c r="A2305" t="s">
        <v>2617</v>
      </c>
      <c r="B2305" t="s">
        <v>2618</v>
      </c>
      <c r="C2305" s="114">
        <v>43466</v>
      </c>
      <c r="D2305" s="114">
        <v>401768</v>
      </c>
      <c r="E2305" t="s">
        <v>743</v>
      </c>
      <c r="F2305">
        <v>5</v>
      </c>
    </row>
    <row r="2306" spans="1:6" x14ac:dyDescent="0.2">
      <c r="A2306" t="s">
        <v>2617</v>
      </c>
      <c r="B2306" t="s">
        <v>2618</v>
      </c>
      <c r="C2306" s="114">
        <v>44654</v>
      </c>
      <c r="D2306" s="114">
        <v>401768</v>
      </c>
      <c r="E2306" t="s">
        <v>743</v>
      </c>
      <c r="F2306">
        <v>5</v>
      </c>
    </row>
    <row r="2307" spans="1:6" x14ac:dyDescent="0.2">
      <c r="A2307" t="s">
        <v>4581</v>
      </c>
      <c r="B2307" t="s">
        <v>4582</v>
      </c>
      <c r="C2307" s="114">
        <v>44654</v>
      </c>
      <c r="D2307" s="114">
        <v>401768</v>
      </c>
      <c r="E2307" t="s">
        <v>743</v>
      </c>
      <c r="F2307">
        <v>5</v>
      </c>
    </row>
    <row r="2308" spans="1:6" x14ac:dyDescent="0.2">
      <c r="A2308" t="s">
        <v>4581</v>
      </c>
      <c r="B2308" t="s">
        <v>4582</v>
      </c>
      <c r="C2308" s="114">
        <v>44654</v>
      </c>
      <c r="D2308" s="114">
        <v>401768</v>
      </c>
      <c r="E2308" t="s">
        <v>743</v>
      </c>
      <c r="F2308">
        <v>5</v>
      </c>
    </row>
    <row r="2309" spans="1:6" x14ac:dyDescent="0.2">
      <c r="A2309" t="s">
        <v>4583</v>
      </c>
      <c r="B2309" t="s">
        <v>4584</v>
      </c>
      <c r="C2309" s="114">
        <v>44654</v>
      </c>
      <c r="D2309" s="114">
        <v>401768</v>
      </c>
      <c r="E2309" t="s">
        <v>743</v>
      </c>
      <c r="F2309">
        <v>5</v>
      </c>
    </row>
    <row r="2310" spans="1:6" x14ac:dyDescent="0.2">
      <c r="A2310" t="s">
        <v>4583</v>
      </c>
      <c r="B2310" t="s">
        <v>4584</v>
      </c>
      <c r="C2310" s="114">
        <v>44654</v>
      </c>
      <c r="D2310" s="114">
        <v>401768</v>
      </c>
      <c r="E2310" t="s">
        <v>743</v>
      </c>
      <c r="F2310">
        <v>5</v>
      </c>
    </row>
    <row r="2311" spans="1:6" x14ac:dyDescent="0.2">
      <c r="A2311" t="s">
        <v>4585</v>
      </c>
      <c r="B2311" t="s">
        <v>4586</v>
      </c>
      <c r="C2311" s="114">
        <v>44654</v>
      </c>
      <c r="D2311" s="114">
        <v>401768</v>
      </c>
      <c r="E2311" t="s">
        <v>743</v>
      </c>
      <c r="F2311">
        <v>5</v>
      </c>
    </row>
    <row r="2312" spans="1:6" x14ac:dyDescent="0.2">
      <c r="A2312" t="s">
        <v>2619</v>
      </c>
      <c r="B2312" t="s">
        <v>2620</v>
      </c>
      <c r="C2312" s="114">
        <v>44654</v>
      </c>
      <c r="D2312" s="114">
        <v>401768</v>
      </c>
      <c r="E2312" t="s">
        <v>743</v>
      </c>
      <c r="F2312">
        <v>5</v>
      </c>
    </row>
    <row r="2313" spans="1:6" x14ac:dyDescent="0.2">
      <c r="A2313" t="s">
        <v>2619</v>
      </c>
      <c r="B2313" t="s">
        <v>2620</v>
      </c>
      <c r="C2313" s="114">
        <v>43466</v>
      </c>
      <c r="D2313" s="114">
        <v>401768</v>
      </c>
      <c r="E2313" t="s">
        <v>743</v>
      </c>
      <c r="F2313">
        <v>5</v>
      </c>
    </row>
    <row r="2314" spans="1:6" x14ac:dyDescent="0.2">
      <c r="A2314" t="s">
        <v>2621</v>
      </c>
      <c r="B2314" t="s">
        <v>2622</v>
      </c>
      <c r="C2314" s="114">
        <v>43466</v>
      </c>
      <c r="D2314" s="114">
        <v>401768</v>
      </c>
      <c r="E2314" t="s">
        <v>743</v>
      </c>
      <c r="F2314">
        <v>5</v>
      </c>
    </row>
    <row r="2315" spans="1:6" x14ac:dyDescent="0.2">
      <c r="A2315" t="s">
        <v>2621</v>
      </c>
      <c r="B2315" t="s">
        <v>2622</v>
      </c>
      <c r="C2315" s="114">
        <v>44654</v>
      </c>
      <c r="D2315" s="114">
        <v>401768</v>
      </c>
      <c r="E2315" t="s">
        <v>743</v>
      </c>
      <c r="F2315">
        <v>5</v>
      </c>
    </row>
    <row r="2316" spans="1:6" x14ac:dyDescent="0.2">
      <c r="A2316" t="s">
        <v>4587</v>
      </c>
      <c r="B2316" t="s">
        <v>4588</v>
      </c>
      <c r="C2316" s="114">
        <v>44654</v>
      </c>
      <c r="D2316" s="114">
        <v>401768</v>
      </c>
      <c r="E2316" t="s">
        <v>743</v>
      </c>
      <c r="F2316">
        <v>5</v>
      </c>
    </row>
    <row r="2317" spans="1:6" x14ac:dyDescent="0.2">
      <c r="A2317" t="s">
        <v>4587</v>
      </c>
      <c r="B2317" t="s">
        <v>4588</v>
      </c>
      <c r="C2317" s="114">
        <v>44654</v>
      </c>
      <c r="D2317" s="114">
        <v>401768</v>
      </c>
      <c r="E2317" t="s">
        <v>743</v>
      </c>
      <c r="F2317">
        <v>5</v>
      </c>
    </row>
    <row r="2318" spans="1:6" x14ac:dyDescent="0.2">
      <c r="A2318" t="s">
        <v>4589</v>
      </c>
      <c r="B2318" t="s">
        <v>4590</v>
      </c>
      <c r="C2318" s="114">
        <v>44654</v>
      </c>
      <c r="D2318" s="114">
        <v>401768</v>
      </c>
      <c r="E2318" t="s">
        <v>743</v>
      </c>
      <c r="F2318">
        <v>5</v>
      </c>
    </row>
    <row r="2319" spans="1:6" x14ac:dyDescent="0.2">
      <c r="A2319" t="s">
        <v>4589</v>
      </c>
      <c r="B2319" t="s">
        <v>4590</v>
      </c>
      <c r="C2319" s="114">
        <v>44654</v>
      </c>
      <c r="D2319" s="114">
        <v>401768</v>
      </c>
      <c r="E2319" t="s">
        <v>743</v>
      </c>
      <c r="F2319">
        <v>5</v>
      </c>
    </row>
    <row r="2320" spans="1:6" x14ac:dyDescent="0.2">
      <c r="A2320" t="s">
        <v>4591</v>
      </c>
      <c r="B2320" t="s">
        <v>4592</v>
      </c>
      <c r="C2320" s="114">
        <v>44654</v>
      </c>
      <c r="D2320" s="114">
        <v>401768</v>
      </c>
      <c r="E2320" t="s">
        <v>743</v>
      </c>
      <c r="F2320">
        <v>5</v>
      </c>
    </row>
    <row r="2321" spans="1:6" x14ac:dyDescent="0.2">
      <c r="A2321" t="s">
        <v>2623</v>
      </c>
      <c r="B2321" t="s">
        <v>2624</v>
      </c>
      <c r="C2321" s="114">
        <v>43466</v>
      </c>
      <c r="D2321" s="114">
        <v>401768</v>
      </c>
      <c r="E2321" t="s">
        <v>743</v>
      </c>
      <c r="F2321">
        <v>5</v>
      </c>
    </row>
    <row r="2322" spans="1:6" x14ac:dyDescent="0.2">
      <c r="A2322" t="s">
        <v>2623</v>
      </c>
      <c r="B2322" t="s">
        <v>2624</v>
      </c>
      <c r="C2322" s="114">
        <v>44654</v>
      </c>
      <c r="D2322" s="114">
        <v>401768</v>
      </c>
      <c r="E2322" t="s">
        <v>743</v>
      </c>
      <c r="F2322">
        <v>5</v>
      </c>
    </row>
    <row r="2323" spans="1:6" x14ac:dyDescent="0.2">
      <c r="A2323" t="s">
        <v>2625</v>
      </c>
      <c r="B2323" t="s">
        <v>2626</v>
      </c>
      <c r="C2323" s="114">
        <v>44654</v>
      </c>
      <c r="D2323" s="114">
        <v>401768</v>
      </c>
      <c r="E2323" t="s">
        <v>743</v>
      </c>
      <c r="F2323">
        <v>5</v>
      </c>
    </row>
    <row r="2324" spans="1:6" x14ac:dyDescent="0.2">
      <c r="A2324" t="s">
        <v>2625</v>
      </c>
      <c r="B2324" t="s">
        <v>2626</v>
      </c>
      <c r="C2324" s="114">
        <v>43466</v>
      </c>
      <c r="D2324" s="114">
        <v>401768</v>
      </c>
      <c r="E2324" t="s">
        <v>743</v>
      </c>
      <c r="F2324">
        <v>5</v>
      </c>
    </row>
    <row r="2325" spans="1:6" x14ac:dyDescent="0.2">
      <c r="A2325" t="s">
        <v>4593</v>
      </c>
      <c r="B2325" t="s">
        <v>4594</v>
      </c>
      <c r="C2325" s="114">
        <v>44654</v>
      </c>
      <c r="D2325" s="114">
        <v>401768</v>
      </c>
      <c r="E2325" t="s">
        <v>743</v>
      </c>
      <c r="F2325">
        <v>5</v>
      </c>
    </row>
    <row r="2326" spans="1:6" x14ac:dyDescent="0.2">
      <c r="A2326" t="s">
        <v>4593</v>
      </c>
      <c r="B2326" t="s">
        <v>4594</v>
      </c>
      <c r="C2326" s="114">
        <v>44654</v>
      </c>
      <c r="D2326" s="114">
        <v>401768</v>
      </c>
      <c r="E2326" t="s">
        <v>743</v>
      </c>
      <c r="F2326">
        <v>5</v>
      </c>
    </row>
    <row r="2327" spans="1:6" x14ac:dyDescent="0.2">
      <c r="A2327" t="s">
        <v>4595</v>
      </c>
      <c r="B2327" t="s">
        <v>4596</v>
      </c>
      <c r="C2327" s="114">
        <v>44654</v>
      </c>
      <c r="D2327" s="114">
        <v>401768</v>
      </c>
      <c r="E2327" t="s">
        <v>743</v>
      </c>
      <c r="F2327">
        <v>5</v>
      </c>
    </row>
    <row r="2328" spans="1:6" x14ac:dyDescent="0.2">
      <c r="A2328" t="s">
        <v>4595</v>
      </c>
      <c r="B2328" t="s">
        <v>4596</v>
      </c>
      <c r="C2328" s="114">
        <v>44654</v>
      </c>
      <c r="D2328" s="114">
        <v>401768</v>
      </c>
      <c r="E2328" t="s">
        <v>743</v>
      </c>
      <c r="F2328">
        <v>5</v>
      </c>
    </row>
    <row r="2329" spans="1:6" x14ac:dyDescent="0.2">
      <c r="A2329" t="s">
        <v>4597</v>
      </c>
      <c r="B2329" t="s">
        <v>4598</v>
      </c>
      <c r="C2329" s="114">
        <v>44654</v>
      </c>
      <c r="D2329" s="114">
        <v>401768</v>
      </c>
      <c r="E2329" t="s">
        <v>743</v>
      </c>
      <c r="F2329">
        <v>5</v>
      </c>
    </row>
    <row r="2330" spans="1:6" x14ac:dyDescent="0.2">
      <c r="A2330" t="s">
        <v>2627</v>
      </c>
      <c r="B2330" t="s">
        <v>2628</v>
      </c>
      <c r="C2330" s="114">
        <v>43466</v>
      </c>
      <c r="D2330" s="114">
        <v>401768</v>
      </c>
      <c r="E2330" t="s">
        <v>743</v>
      </c>
      <c r="F2330">
        <v>5</v>
      </c>
    </row>
    <row r="2331" spans="1:6" x14ac:dyDescent="0.2">
      <c r="A2331" t="s">
        <v>2627</v>
      </c>
      <c r="B2331" t="s">
        <v>2628</v>
      </c>
      <c r="C2331" s="114">
        <v>44654</v>
      </c>
      <c r="D2331" s="114">
        <v>401768</v>
      </c>
      <c r="E2331" t="s">
        <v>743</v>
      </c>
      <c r="F2331">
        <v>5</v>
      </c>
    </row>
    <row r="2332" spans="1:6" x14ac:dyDescent="0.2">
      <c r="A2332" t="s">
        <v>2629</v>
      </c>
      <c r="B2332" t="s">
        <v>2630</v>
      </c>
      <c r="C2332" s="114">
        <v>43466</v>
      </c>
      <c r="D2332" s="114">
        <v>401768</v>
      </c>
      <c r="E2332" t="s">
        <v>743</v>
      </c>
      <c r="F2332">
        <v>5</v>
      </c>
    </row>
    <row r="2333" spans="1:6" x14ac:dyDescent="0.2">
      <c r="A2333" t="s">
        <v>2629</v>
      </c>
      <c r="B2333" t="s">
        <v>2630</v>
      </c>
      <c r="C2333" s="114">
        <v>44654</v>
      </c>
      <c r="D2333" s="114">
        <v>401768</v>
      </c>
      <c r="E2333" t="s">
        <v>743</v>
      </c>
      <c r="F2333">
        <v>5</v>
      </c>
    </row>
    <row r="2334" spans="1:6" x14ac:dyDescent="0.2">
      <c r="A2334" t="s">
        <v>4599</v>
      </c>
      <c r="B2334" t="s">
        <v>4600</v>
      </c>
      <c r="C2334" s="114">
        <v>44654</v>
      </c>
      <c r="D2334" s="114">
        <v>401768</v>
      </c>
      <c r="E2334" t="s">
        <v>743</v>
      </c>
      <c r="F2334">
        <v>5</v>
      </c>
    </row>
    <row r="2335" spans="1:6" x14ac:dyDescent="0.2">
      <c r="A2335" t="s">
        <v>4599</v>
      </c>
      <c r="B2335" t="s">
        <v>4600</v>
      </c>
      <c r="C2335" s="114">
        <v>44654</v>
      </c>
      <c r="D2335" s="114">
        <v>401768</v>
      </c>
      <c r="E2335" t="s">
        <v>743</v>
      </c>
      <c r="F2335">
        <v>5</v>
      </c>
    </row>
    <row r="2336" spans="1:6" x14ac:dyDescent="0.2">
      <c r="A2336" t="s">
        <v>4601</v>
      </c>
      <c r="B2336" t="s">
        <v>4602</v>
      </c>
      <c r="C2336" s="114">
        <v>44654</v>
      </c>
      <c r="D2336" s="114">
        <v>401768</v>
      </c>
      <c r="E2336" t="s">
        <v>743</v>
      </c>
      <c r="F2336">
        <v>5</v>
      </c>
    </row>
    <row r="2337" spans="1:6" x14ac:dyDescent="0.2">
      <c r="A2337" t="s">
        <v>4601</v>
      </c>
      <c r="B2337" t="s">
        <v>4602</v>
      </c>
      <c r="C2337" s="114">
        <v>44654</v>
      </c>
      <c r="D2337" s="114">
        <v>401768</v>
      </c>
      <c r="E2337" t="s">
        <v>743</v>
      </c>
      <c r="F2337">
        <v>5</v>
      </c>
    </row>
    <row r="2338" spans="1:6" x14ac:dyDescent="0.2">
      <c r="A2338" t="s">
        <v>4603</v>
      </c>
      <c r="B2338" t="s">
        <v>4604</v>
      </c>
      <c r="C2338" s="114">
        <v>44654</v>
      </c>
      <c r="D2338" s="114">
        <v>401768</v>
      </c>
      <c r="E2338" t="s">
        <v>743</v>
      </c>
      <c r="F2338">
        <v>5</v>
      </c>
    </row>
    <row r="2339" spans="1:6" x14ac:dyDescent="0.2">
      <c r="A2339" t="s">
        <v>2631</v>
      </c>
      <c r="B2339" t="s">
        <v>2632</v>
      </c>
      <c r="C2339" s="114">
        <v>44654</v>
      </c>
      <c r="D2339" s="114">
        <v>401768</v>
      </c>
      <c r="E2339" t="s">
        <v>743</v>
      </c>
      <c r="F2339">
        <v>5</v>
      </c>
    </row>
    <row r="2340" spans="1:6" x14ac:dyDescent="0.2">
      <c r="A2340" t="s">
        <v>2631</v>
      </c>
      <c r="B2340" t="s">
        <v>2632</v>
      </c>
      <c r="C2340" s="114">
        <v>43466</v>
      </c>
      <c r="D2340" s="114">
        <v>401768</v>
      </c>
      <c r="E2340" t="s">
        <v>743</v>
      </c>
      <c r="F2340">
        <v>5</v>
      </c>
    </row>
    <row r="2341" spans="1:6" x14ac:dyDescent="0.2">
      <c r="A2341" t="s">
        <v>2633</v>
      </c>
      <c r="B2341" t="s">
        <v>2632</v>
      </c>
      <c r="C2341" s="114">
        <v>43466</v>
      </c>
      <c r="D2341" s="114">
        <v>401768</v>
      </c>
      <c r="E2341" t="s">
        <v>743</v>
      </c>
      <c r="F2341">
        <v>5</v>
      </c>
    </row>
    <row r="2342" spans="1:6" x14ac:dyDescent="0.2">
      <c r="A2342" t="s">
        <v>2633</v>
      </c>
      <c r="B2342" t="s">
        <v>2632</v>
      </c>
      <c r="C2342" s="114">
        <v>44654</v>
      </c>
      <c r="D2342" s="114">
        <v>401768</v>
      </c>
      <c r="E2342" t="s">
        <v>743</v>
      </c>
      <c r="F2342">
        <v>5</v>
      </c>
    </row>
    <row r="2343" spans="1:6" x14ac:dyDescent="0.2">
      <c r="A2343" t="s">
        <v>4605</v>
      </c>
      <c r="B2343" t="s">
        <v>4606</v>
      </c>
      <c r="C2343" s="114">
        <v>44654</v>
      </c>
      <c r="D2343" s="114">
        <v>401768</v>
      </c>
      <c r="E2343" t="s">
        <v>743</v>
      </c>
      <c r="F2343">
        <v>5</v>
      </c>
    </row>
    <row r="2344" spans="1:6" x14ac:dyDescent="0.2">
      <c r="A2344" t="s">
        <v>4605</v>
      </c>
      <c r="B2344" t="s">
        <v>4606</v>
      </c>
      <c r="C2344" s="114">
        <v>44654</v>
      </c>
      <c r="D2344" s="114">
        <v>401768</v>
      </c>
      <c r="E2344" t="s">
        <v>743</v>
      </c>
      <c r="F2344">
        <v>5</v>
      </c>
    </row>
    <row r="2345" spans="1:6" x14ac:dyDescent="0.2">
      <c r="A2345" t="s">
        <v>4607</v>
      </c>
      <c r="B2345" t="s">
        <v>4606</v>
      </c>
      <c r="C2345" s="114">
        <v>44654</v>
      </c>
      <c r="D2345" s="114">
        <v>401768</v>
      </c>
      <c r="E2345" t="s">
        <v>743</v>
      </c>
      <c r="F2345">
        <v>5</v>
      </c>
    </row>
    <row r="2346" spans="1:6" x14ac:dyDescent="0.2">
      <c r="A2346" t="s">
        <v>4607</v>
      </c>
      <c r="B2346" t="s">
        <v>4606</v>
      </c>
      <c r="C2346" s="114">
        <v>44654</v>
      </c>
      <c r="D2346" s="114">
        <v>401768</v>
      </c>
      <c r="E2346" t="s">
        <v>743</v>
      </c>
      <c r="F2346">
        <v>5</v>
      </c>
    </row>
    <row r="2347" spans="1:6" x14ac:dyDescent="0.2">
      <c r="A2347" t="s">
        <v>4608</v>
      </c>
      <c r="B2347" t="s">
        <v>4606</v>
      </c>
      <c r="C2347" s="114">
        <v>44654</v>
      </c>
      <c r="D2347" s="114">
        <v>401768</v>
      </c>
      <c r="E2347" t="s">
        <v>743</v>
      </c>
      <c r="F2347">
        <v>5</v>
      </c>
    </row>
    <row r="2348" spans="1:6" x14ac:dyDescent="0.2">
      <c r="A2348" t="s">
        <v>2634</v>
      </c>
      <c r="B2348" t="s">
        <v>2635</v>
      </c>
      <c r="C2348" s="114">
        <v>44654</v>
      </c>
      <c r="D2348" s="114">
        <v>401768</v>
      </c>
      <c r="E2348" t="s">
        <v>743</v>
      </c>
      <c r="F2348">
        <v>5</v>
      </c>
    </row>
    <row r="2349" spans="1:6" x14ac:dyDescent="0.2">
      <c r="A2349" t="s">
        <v>2634</v>
      </c>
      <c r="B2349" t="s">
        <v>2635</v>
      </c>
      <c r="C2349" s="114">
        <v>43466</v>
      </c>
      <c r="D2349" s="114">
        <v>401768</v>
      </c>
      <c r="E2349" t="s">
        <v>743</v>
      </c>
      <c r="F2349">
        <v>5</v>
      </c>
    </row>
    <row r="2350" spans="1:6" x14ac:dyDescent="0.2">
      <c r="A2350" t="s">
        <v>2636</v>
      </c>
      <c r="B2350" t="s">
        <v>2635</v>
      </c>
      <c r="C2350" s="114">
        <v>44654</v>
      </c>
      <c r="D2350" s="114">
        <v>401768</v>
      </c>
      <c r="E2350" t="s">
        <v>743</v>
      </c>
      <c r="F2350">
        <v>5</v>
      </c>
    </row>
    <row r="2351" spans="1:6" x14ac:dyDescent="0.2">
      <c r="A2351" t="s">
        <v>2636</v>
      </c>
      <c r="B2351" t="s">
        <v>2635</v>
      </c>
      <c r="C2351" s="114">
        <v>43466</v>
      </c>
      <c r="D2351" s="114">
        <v>401768</v>
      </c>
      <c r="E2351" t="s">
        <v>743</v>
      </c>
      <c r="F2351">
        <v>5</v>
      </c>
    </row>
    <row r="2352" spans="1:6" x14ac:dyDescent="0.2">
      <c r="A2352" t="s">
        <v>4609</v>
      </c>
      <c r="B2352" t="s">
        <v>4610</v>
      </c>
      <c r="C2352" s="114">
        <v>44654</v>
      </c>
      <c r="D2352" s="114">
        <v>401768</v>
      </c>
      <c r="E2352" t="s">
        <v>743</v>
      </c>
      <c r="F2352">
        <v>5</v>
      </c>
    </row>
    <row r="2353" spans="1:6" x14ac:dyDescent="0.2">
      <c r="A2353" t="s">
        <v>4609</v>
      </c>
      <c r="B2353" t="s">
        <v>4610</v>
      </c>
      <c r="C2353" s="114">
        <v>44654</v>
      </c>
      <c r="D2353" s="114">
        <v>401768</v>
      </c>
      <c r="E2353" t="s">
        <v>743</v>
      </c>
      <c r="F2353">
        <v>5</v>
      </c>
    </row>
    <row r="2354" spans="1:6" x14ac:dyDescent="0.2">
      <c r="A2354" t="s">
        <v>4611</v>
      </c>
      <c r="B2354" t="s">
        <v>4610</v>
      </c>
      <c r="C2354" s="114">
        <v>44654</v>
      </c>
      <c r="D2354" s="114">
        <v>401768</v>
      </c>
      <c r="E2354" t="s">
        <v>743</v>
      </c>
      <c r="F2354">
        <v>5</v>
      </c>
    </row>
    <row r="2355" spans="1:6" x14ac:dyDescent="0.2">
      <c r="A2355" t="s">
        <v>4611</v>
      </c>
      <c r="B2355" t="s">
        <v>4610</v>
      </c>
      <c r="C2355" s="114">
        <v>44654</v>
      </c>
      <c r="D2355" s="114">
        <v>401768</v>
      </c>
      <c r="E2355" t="s">
        <v>743</v>
      </c>
      <c r="F2355">
        <v>5</v>
      </c>
    </row>
    <row r="2356" spans="1:6" x14ac:dyDescent="0.2">
      <c r="A2356" t="s">
        <v>4612</v>
      </c>
      <c r="B2356" t="s">
        <v>4610</v>
      </c>
      <c r="C2356" s="114">
        <v>44654</v>
      </c>
      <c r="D2356" s="114">
        <v>401768</v>
      </c>
      <c r="E2356" t="s">
        <v>743</v>
      </c>
      <c r="F2356">
        <v>5</v>
      </c>
    </row>
    <row r="2357" spans="1:6" x14ac:dyDescent="0.2">
      <c r="A2357" t="s">
        <v>2637</v>
      </c>
      <c r="B2357" t="s">
        <v>2638</v>
      </c>
      <c r="C2357" s="114">
        <v>44654</v>
      </c>
      <c r="D2357" s="114">
        <v>401768</v>
      </c>
      <c r="E2357" t="s">
        <v>743</v>
      </c>
      <c r="F2357">
        <v>5</v>
      </c>
    </row>
    <row r="2358" spans="1:6" x14ac:dyDescent="0.2">
      <c r="A2358" t="s">
        <v>2637</v>
      </c>
      <c r="B2358" t="s">
        <v>2638</v>
      </c>
      <c r="C2358" s="114">
        <v>43466</v>
      </c>
      <c r="D2358" s="114">
        <v>401768</v>
      </c>
      <c r="E2358" t="s">
        <v>743</v>
      </c>
      <c r="F2358">
        <v>5</v>
      </c>
    </row>
    <row r="2359" spans="1:6" x14ac:dyDescent="0.2">
      <c r="A2359" t="s">
        <v>2639</v>
      </c>
      <c r="B2359" t="s">
        <v>2640</v>
      </c>
      <c r="C2359" s="114">
        <v>43466</v>
      </c>
      <c r="D2359" s="114">
        <v>401768</v>
      </c>
      <c r="E2359" t="s">
        <v>743</v>
      </c>
      <c r="F2359">
        <v>5</v>
      </c>
    </row>
    <row r="2360" spans="1:6" x14ac:dyDescent="0.2">
      <c r="A2360" t="s">
        <v>2639</v>
      </c>
      <c r="B2360" t="s">
        <v>2640</v>
      </c>
      <c r="C2360" s="114">
        <v>44654</v>
      </c>
      <c r="D2360" s="114">
        <v>401768</v>
      </c>
      <c r="E2360" t="s">
        <v>743</v>
      </c>
      <c r="F2360">
        <v>5</v>
      </c>
    </row>
    <row r="2361" spans="1:6" x14ac:dyDescent="0.2">
      <c r="A2361" t="s">
        <v>4613</v>
      </c>
      <c r="B2361" t="s">
        <v>4614</v>
      </c>
      <c r="C2361" s="114">
        <v>44654</v>
      </c>
      <c r="D2361" s="114">
        <v>401768</v>
      </c>
      <c r="E2361" t="s">
        <v>743</v>
      </c>
      <c r="F2361">
        <v>5</v>
      </c>
    </row>
    <row r="2362" spans="1:6" x14ac:dyDescent="0.2">
      <c r="A2362" t="s">
        <v>4613</v>
      </c>
      <c r="B2362" t="s">
        <v>4614</v>
      </c>
      <c r="C2362" s="114">
        <v>44654</v>
      </c>
      <c r="D2362" s="114">
        <v>401768</v>
      </c>
      <c r="E2362" t="s">
        <v>743</v>
      </c>
      <c r="F2362">
        <v>5</v>
      </c>
    </row>
    <row r="2363" spans="1:6" x14ac:dyDescent="0.2">
      <c r="A2363" t="s">
        <v>4615</v>
      </c>
      <c r="B2363" t="s">
        <v>4614</v>
      </c>
      <c r="C2363" s="114">
        <v>44654</v>
      </c>
      <c r="D2363" s="114">
        <v>401768</v>
      </c>
      <c r="E2363" t="s">
        <v>743</v>
      </c>
      <c r="F2363">
        <v>5</v>
      </c>
    </row>
    <row r="2364" spans="1:6" x14ac:dyDescent="0.2">
      <c r="A2364" t="s">
        <v>4615</v>
      </c>
      <c r="B2364" t="s">
        <v>4614</v>
      </c>
      <c r="C2364" s="114">
        <v>44654</v>
      </c>
      <c r="D2364" s="114">
        <v>401768</v>
      </c>
      <c r="E2364" t="s">
        <v>743</v>
      </c>
      <c r="F2364">
        <v>5</v>
      </c>
    </row>
    <row r="2365" spans="1:6" x14ac:dyDescent="0.2">
      <c r="A2365" t="s">
        <v>4616</v>
      </c>
      <c r="B2365" t="s">
        <v>4614</v>
      </c>
      <c r="C2365" s="114">
        <v>44654</v>
      </c>
      <c r="D2365" s="114">
        <v>401768</v>
      </c>
      <c r="E2365" t="s">
        <v>743</v>
      </c>
      <c r="F2365">
        <v>5</v>
      </c>
    </row>
    <row r="2366" spans="1:6" x14ac:dyDescent="0.2">
      <c r="A2366" t="s">
        <v>2641</v>
      </c>
      <c r="B2366" t="s">
        <v>2642</v>
      </c>
      <c r="C2366" s="114">
        <v>44654</v>
      </c>
      <c r="D2366" s="114">
        <v>401768</v>
      </c>
      <c r="E2366" t="s">
        <v>743</v>
      </c>
      <c r="F2366">
        <v>5</v>
      </c>
    </row>
    <row r="2367" spans="1:6" x14ac:dyDescent="0.2">
      <c r="A2367" t="s">
        <v>2641</v>
      </c>
      <c r="B2367" t="s">
        <v>2642</v>
      </c>
      <c r="C2367" s="114">
        <v>43466</v>
      </c>
      <c r="D2367" s="114">
        <v>401768</v>
      </c>
      <c r="E2367" t="s">
        <v>743</v>
      </c>
      <c r="F2367">
        <v>5</v>
      </c>
    </row>
    <row r="2368" spans="1:6" x14ac:dyDescent="0.2">
      <c r="A2368" t="s">
        <v>2643</v>
      </c>
      <c r="B2368" t="s">
        <v>2644</v>
      </c>
      <c r="C2368" s="114">
        <v>44654</v>
      </c>
      <c r="D2368" s="114">
        <v>401768</v>
      </c>
      <c r="E2368" t="s">
        <v>743</v>
      </c>
      <c r="F2368">
        <v>5</v>
      </c>
    </row>
    <row r="2369" spans="1:6" x14ac:dyDescent="0.2">
      <c r="A2369" t="s">
        <v>2643</v>
      </c>
      <c r="B2369" t="s">
        <v>2644</v>
      </c>
      <c r="C2369" s="114">
        <v>43466</v>
      </c>
      <c r="D2369" s="114">
        <v>401768</v>
      </c>
      <c r="E2369" t="s">
        <v>743</v>
      </c>
      <c r="F2369">
        <v>5</v>
      </c>
    </row>
    <row r="2370" spans="1:6" x14ac:dyDescent="0.2">
      <c r="A2370" t="s">
        <v>4617</v>
      </c>
      <c r="B2370" t="s">
        <v>4618</v>
      </c>
      <c r="C2370" s="114">
        <v>44654</v>
      </c>
      <c r="D2370" s="114">
        <v>401768</v>
      </c>
      <c r="E2370" t="s">
        <v>743</v>
      </c>
      <c r="F2370">
        <v>5</v>
      </c>
    </row>
    <row r="2371" spans="1:6" x14ac:dyDescent="0.2">
      <c r="A2371" t="s">
        <v>4617</v>
      </c>
      <c r="B2371" t="s">
        <v>4618</v>
      </c>
      <c r="C2371" s="114">
        <v>44654</v>
      </c>
      <c r="D2371" s="114">
        <v>401768</v>
      </c>
      <c r="E2371" t="s">
        <v>743</v>
      </c>
      <c r="F2371">
        <v>5</v>
      </c>
    </row>
    <row r="2372" spans="1:6" x14ac:dyDescent="0.2">
      <c r="A2372" t="s">
        <v>4619</v>
      </c>
      <c r="B2372" t="s">
        <v>4618</v>
      </c>
      <c r="C2372" s="114">
        <v>44654</v>
      </c>
      <c r="D2372" s="114">
        <v>401768</v>
      </c>
      <c r="E2372" t="s">
        <v>743</v>
      </c>
      <c r="F2372">
        <v>5</v>
      </c>
    </row>
    <row r="2373" spans="1:6" x14ac:dyDescent="0.2">
      <c r="A2373" t="s">
        <v>4619</v>
      </c>
      <c r="B2373" t="s">
        <v>4618</v>
      </c>
      <c r="C2373" s="114">
        <v>44654</v>
      </c>
      <c r="D2373" s="114">
        <v>401768</v>
      </c>
      <c r="E2373" t="s">
        <v>743</v>
      </c>
      <c r="F2373">
        <v>5</v>
      </c>
    </row>
    <row r="2374" spans="1:6" x14ac:dyDescent="0.2">
      <c r="A2374" t="s">
        <v>4620</v>
      </c>
      <c r="B2374" t="s">
        <v>4618</v>
      </c>
      <c r="C2374" s="114">
        <v>44654</v>
      </c>
      <c r="D2374" s="114">
        <v>401768</v>
      </c>
      <c r="E2374" t="s">
        <v>743</v>
      </c>
      <c r="F2374">
        <v>5</v>
      </c>
    </row>
    <row r="2375" spans="1:6" x14ac:dyDescent="0.2">
      <c r="A2375" t="s">
        <v>2645</v>
      </c>
      <c r="B2375" t="s">
        <v>2646</v>
      </c>
      <c r="C2375" s="114">
        <v>44654</v>
      </c>
      <c r="D2375" s="114">
        <v>401768</v>
      </c>
      <c r="E2375" t="s">
        <v>743</v>
      </c>
      <c r="F2375">
        <v>5</v>
      </c>
    </row>
    <row r="2376" spans="1:6" x14ac:dyDescent="0.2">
      <c r="A2376" t="s">
        <v>2645</v>
      </c>
      <c r="B2376" t="s">
        <v>2646</v>
      </c>
      <c r="C2376" s="114">
        <v>43466</v>
      </c>
      <c r="D2376" s="114">
        <v>401768</v>
      </c>
      <c r="E2376" t="s">
        <v>743</v>
      </c>
      <c r="F2376">
        <v>5</v>
      </c>
    </row>
    <row r="2377" spans="1:6" x14ac:dyDescent="0.2">
      <c r="A2377" t="s">
        <v>2647</v>
      </c>
      <c r="B2377" t="s">
        <v>2648</v>
      </c>
      <c r="C2377" s="114">
        <v>44654</v>
      </c>
      <c r="D2377" s="114">
        <v>401768</v>
      </c>
      <c r="E2377" t="s">
        <v>743</v>
      </c>
      <c r="F2377">
        <v>5</v>
      </c>
    </row>
    <row r="2378" spans="1:6" x14ac:dyDescent="0.2">
      <c r="A2378" t="s">
        <v>2647</v>
      </c>
      <c r="B2378" t="s">
        <v>2648</v>
      </c>
      <c r="C2378" s="114">
        <v>43466</v>
      </c>
      <c r="D2378" s="114">
        <v>401768</v>
      </c>
      <c r="E2378" t="s">
        <v>743</v>
      </c>
      <c r="F2378">
        <v>5</v>
      </c>
    </row>
    <row r="2379" spans="1:6" x14ac:dyDescent="0.2">
      <c r="A2379" t="s">
        <v>4621</v>
      </c>
      <c r="B2379" t="s">
        <v>4622</v>
      </c>
      <c r="C2379" s="114">
        <v>44654</v>
      </c>
      <c r="D2379" s="114">
        <v>401768</v>
      </c>
      <c r="E2379" t="s">
        <v>743</v>
      </c>
      <c r="F2379">
        <v>5</v>
      </c>
    </row>
    <row r="2380" spans="1:6" x14ac:dyDescent="0.2">
      <c r="A2380" t="s">
        <v>4621</v>
      </c>
      <c r="B2380" t="s">
        <v>4622</v>
      </c>
      <c r="C2380" s="114">
        <v>44654</v>
      </c>
      <c r="D2380" s="114">
        <v>401768</v>
      </c>
      <c r="E2380" t="s">
        <v>743</v>
      </c>
      <c r="F2380">
        <v>5</v>
      </c>
    </row>
    <row r="2381" spans="1:6" x14ac:dyDescent="0.2">
      <c r="A2381" t="s">
        <v>4623</v>
      </c>
      <c r="B2381" t="s">
        <v>4624</v>
      </c>
      <c r="C2381" s="114">
        <v>44654</v>
      </c>
      <c r="D2381" s="114">
        <v>401768</v>
      </c>
      <c r="E2381" t="s">
        <v>743</v>
      </c>
      <c r="F2381">
        <v>5</v>
      </c>
    </row>
    <row r="2382" spans="1:6" x14ac:dyDescent="0.2">
      <c r="A2382" t="s">
        <v>4623</v>
      </c>
      <c r="B2382" t="s">
        <v>4624</v>
      </c>
      <c r="C2382" s="114">
        <v>44654</v>
      </c>
      <c r="D2382" s="114">
        <v>401768</v>
      </c>
      <c r="E2382" t="s">
        <v>743</v>
      </c>
      <c r="F2382">
        <v>5</v>
      </c>
    </row>
    <row r="2383" spans="1:6" x14ac:dyDescent="0.2">
      <c r="A2383" t="s">
        <v>4625</v>
      </c>
      <c r="B2383" t="s">
        <v>4626</v>
      </c>
      <c r="C2383" s="114">
        <v>44654</v>
      </c>
      <c r="D2383" s="114">
        <v>401768</v>
      </c>
      <c r="E2383" t="s">
        <v>743</v>
      </c>
      <c r="F2383">
        <v>5</v>
      </c>
    </row>
    <row r="2384" spans="1:6" x14ac:dyDescent="0.2">
      <c r="A2384" t="s">
        <v>2649</v>
      </c>
      <c r="B2384" t="s">
        <v>2650</v>
      </c>
      <c r="C2384" s="114">
        <v>44654</v>
      </c>
      <c r="D2384" s="114">
        <v>401768</v>
      </c>
      <c r="E2384" t="s">
        <v>743</v>
      </c>
      <c r="F2384">
        <v>5</v>
      </c>
    </row>
    <row r="2385" spans="1:6" x14ac:dyDescent="0.2">
      <c r="A2385" t="s">
        <v>2649</v>
      </c>
      <c r="B2385" t="s">
        <v>2650</v>
      </c>
      <c r="C2385" s="114">
        <v>43466</v>
      </c>
      <c r="D2385" s="114">
        <v>401768</v>
      </c>
      <c r="E2385" t="s">
        <v>743</v>
      </c>
      <c r="F2385">
        <v>5</v>
      </c>
    </row>
    <row r="2386" spans="1:6" x14ac:dyDescent="0.2">
      <c r="A2386" t="s">
        <v>2651</v>
      </c>
      <c r="B2386" t="s">
        <v>2652</v>
      </c>
      <c r="C2386" s="114">
        <v>44654</v>
      </c>
      <c r="D2386" s="114">
        <v>401768</v>
      </c>
      <c r="E2386" t="s">
        <v>743</v>
      </c>
      <c r="F2386">
        <v>5</v>
      </c>
    </row>
    <row r="2387" spans="1:6" x14ac:dyDescent="0.2">
      <c r="A2387" t="s">
        <v>2651</v>
      </c>
      <c r="B2387" t="s">
        <v>2652</v>
      </c>
      <c r="C2387" s="114">
        <v>43466</v>
      </c>
      <c r="D2387" s="114">
        <v>401768</v>
      </c>
      <c r="E2387" t="s">
        <v>743</v>
      </c>
      <c r="F2387">
        <v>5</v>
      </c>
    </row>
    <row r="2388" spans="1:6" x14ac:dyDescent="0.2">
      <c r="A2388" t="s">
        <v>4627</v>
      </c>
      <c r="B2388" t="s">
        <v>4628</v>
      </c>
      <c r="C2388" s="114">
        <v>44654</v>
      </c>
      <c r="D2388" s="114">
        <v>401768</v>
      </c>
      <c r="E2388" t="s">
        <v>743</v>
      </c>
      <c r="F2388">
        <v>5</v>
      </c>
    </row>
    <row r="2389" spans="1:6" x14ac:dyDescent="0.2">
      <c r="A2389" t="s">
        <v>4627</v>
      </c>
      <c r="B2389" t="s">
        <v>4628</v>
      </c>
      <c r="C2389" s="114">
        <v>44654</v>
      </c>
      <c r="D2389" s="114">
        <v>401768</v>
      </c>
      <c r="E2389" t="s">
        <v>743</v>
      </c>
      <c r="F2389">
        <v>5</v>
      </c>
    </row>
    <row r="2390" spans="1:6" x14ac:dyDescent="0.2">
      <c r="A2390" t="s">
        <v>4629</v>
      </c>
      <c r="B2390" t="s">
        <v>4630</v>
      </c>
      <c r="C2390" s="114">
        <v>44654</v>
      </c>
      <c r="D2390" s="114">
        <v>401768</v>
      </c>
      <c r="E2390" t="s">
        <v>743</v>
      </c>
      <c r="F2390">
        <v>5</v>
      </c>
    </row>
    <row r="2391" spans="1:6" x14ac:dyDescent="0.2">
      <c r="A2391" t="s">
        <v>4629</v>
      </c>
      <c r="B2391" t="s">
        <v>4630</v>
      </c>
      <c r="C2391" s="114">
        <v>44654</v>
      </c>
      <c r="D2391" s="114">
        <v>401768</v>
      </c>
      <c r="E2391" t="s">
        <v>743</v>
      </c>
      <c r="F2391">
        <v>5</v>
      </c>
    </row>
    <row r="2392" spans="1:6" x14ac:dyDescent="0.2">
      <c r="A2392" t="s">
        <v>4631</v>
      </c>
      <c r="B2392" t="s">
        <v>4632</v>
      </c>
      <c r="C2392" s="114">
        <v>44654</v>
      </c>
      <c r="D2392" s="114">
        <v>401768</v>
      </c>
      <c r="E2392" t="s">
        <v>743</v>
      </c>
      <c r="F2392">
        <v>5</v>
      </c>
    </row>
    <row r="2393" spans="1:6" x14ac:dyDescent="0.2">
      <c r="A2393" t="s">
        <v>2653</v>
      </c>
      <c r="B2393" t="s">
        <v>2654</v>
      </c>
      <c r="C2393" s="114">
        <v>44654</v>
      </c>
      <c r="D2393" s="114">
        <v>401768</v>
      </c>
      <c r="E2393" t="s">
        <v>743</v>
      </c>
      <c r="F2393">
        <v>5</v>
      </c>
    </row>
    <row r="2394" spans="1:6" x14ac:dyDescent="0.2">
      <c r="A2394" t="s">
        <v>2653</v>
      </c>
      <c r="B2394" t="s">
        <v>2654</v>
      </c>
      <c r="C2394" s="114">
        <v>43466</v>
      </c>
      <c r="D2394" s="114">
        <v>401768</v>
      </c>
      <c r="E2394" t="s">
        <v>743</v>
      </c>
      <c r="F2394">
        <v>5</v>
      </c>
    </row>
    <row r="2395" spans="1:6" x14ac:dyDescent="0.2">
      <c r="A2395" t="s">
        <v>2655</v>
      </c>
      <c r="B2395" t="s">
        <v>2656</v>
      </c>
      <c r="C2395" s="114">
        <v>43466</v>
      </c>
      <c r="D2395" s="114">
        <v>401768</v>
      </c>
      <c r="E2395" t="s">
        <v>743</v>
      </c>
      <c r="F2395">
        <v>5</v>
      </c>
    </row>
    <row r="2396" spans="1:6" x14ac:dyDescent="0.2">
      <c r="A2396" t="s">
        <v>2655</v>
      </c>
      <c r="B2396" t="s">
        <v>2656</v>
      </c>
      <c r="C2396" s="114">
        <v>44654</v>
      </c>
      <c r="D2396" s="114">
        <v>401768</v>
      </c>
      <c r="E2396" t="s">
        <v>743</v>
      </c>
      <c r="F2396">
        <v>5</v>
      </c>
    </row>
    <row r="2397" spans="1:6" x14ac:dyDescent="0.2">
      <c r="A2397" t="s">
        <v>4633</v>
      </c>
      <c r="B2397" t="s">
        <v>4634</v>
      </c>
      <c r="C2397" s="114">
        <v>44654</v>
      </c>
      <c r="D2397" s="114">
        <v>401768</v>
      </c>
      <c r="E2397" t="s">
        <v>743</v>
      </c>
      <c r="F2397">
        <v>5</v>
      </c>
    </row>
    <row r="2398" spans="1:6" x14ac:dyDescent="0.2">
      <c r="A2398" t="s">
        <v>4633</v>
      </c>
      <c r="B2398" t="s">
        <v>4634</v>
      </c>
      <c r="C2398" s="114">
        <v>44654</v>
      </c>
      <c r="D2398" s="114">
        <v>401768</v>
      </c>
      <c r="E2398" t="s">
        <v>743</v>
      </c>
      <c r="F2398">
        <v>5</v>
      </c>
    </row>
    <row r="2399" spans="1:6" x14ac:dyDescent="0.2">
      <c r="A2399" t="s">
        <v>4635</v>
      </c>
      <c r="B2399" t="s">
        <v>4636</v>
      </c>
      <c r="C2399" s="114">
        <v>44654</v>
      </c>
      <c r="D2399" s="114">
        <v>401768</v>
      </c>
      <c r="E2399" t="s">
        <v>743</v>
      </c>
      <c r="F2399">
        <v>5</v>
      </c>
    </row>
    <row r="2400" spans="1:6" x14ac:dyDescent="0.2">
      <c r="A2400" t="s">
        <v>4635</v>
      </c>
      <c r="B2400" t="s">
        <v>4636</v>
      </c>
      <c r="C2400" s="114">
        <v>44654</v>
      </c>
      <c r="D2400" s="114">
        <v>401768</v>
      </c>
      <c r="E2400" t="s">
        <v>743</v>
      </c>
      <c r="F2400">
        <v>5</v>
      </c>
    </row>
    <row r="2401" spans="1:6" x14ac:dyDescent="0.2">
      <c r="A2401" t="s">
        <v>4637</v>
      </c>
      <c r="B2401" t="s">
        <v>4638</v>
      </c>
      <c r="C2401" s="114">
        <v>44654</v>
      </c>
      <c r="D2401" s="114">
        <v>401768</v>
      </c>
      <c r="E2401" t="s">
        <v>743</v>
      </c>
      <c r="F2401">
        <v>5</v>
      </c>
    </row>
    <row r="2402" spans="1:6" x14ac:dyDescent="0.2">
      <c r="A2402" t="s">
        <v>2657</v>
      </c>
      <c r="B2402" t="s">
        <v>2658</v>
      </c>
      <c r="C2402" s="114">
        <v>43466</v>
      </c>
      <c r="D2402" s="114">
        <v>401768</v>
      </c>
      <c r="E2402" t="s">
        <v>743</v>
      </c>
      <c r="F2402">
        <v>5</v>
      </c>
    </row>
    <row r="2403" spans="1:6" x14ac:dyDescent="0.2">
      <c r="A2403" t="s">
        <v>2657</v>
      </c>
      <c r="B2403" t="s">
        <v>2658</v>
      </c>
      <c r="C2403" s="114">
        <v>44654</v>
      </c>
      <c r="D2403" s="114">
        <v>401768</v>
      </c>
      <c r="E2403" t="s">
        <v>743</v>
      </c>
      <c r="F2403">
        <v>5</v>
      </c>
    </row>
    <row r="2404" spans="1:6" x14ac:dyDescent="0.2">
      <c r="A2404" t="s">
        <v>2659</v>
      </c>
      <c r="B2404" t="s">
        <v>2660</v>
      </c>
      <c r="C2404" s="114">
        <v>44654</v>
      </c>
      <c r="D2404" s="114">
        <v>401768</v>
      </c>
      <c r="E2404" t="s">
        <v>743</v>
      </c>
      <c r="F2404">
        <v>5</v>
      </c>
    </row>
    <row r="2405" spans="1:6" x14ac:dyDescent="0.2">
      <c r="A2405" t="s">
        <v>2659</v>
      </c>
      <c r="B2405" t="s">
        <v>2660</v>
      </c>
      <c r="C2405" s="114">
        <v>43466</v>
      </c>
      <c r="D2405" s="114">
        <v>401768</v>
      </c>
      <c r="E2405" t="s">
        <v>743</v>
      </c>
      <c r="F2405">
        <v>5</v>
      </c>
    </row>
    <row r="2406" spans="1:6" x14ac:dyDescent="0.2">
      <c r="A2406" t="s">
        <v>4639</v>
      </c>
      <c r="B2406" t="s">
        <v>4640</v>
      </c>
      <c r="C2406" s="114">
        <v>44654</v>
      </c>
      <c r="D2406" s="114">
        <v>401768</v>
      </c>
      <c r="E2406" t="s">
        <v>743</v>
      </c>
      <c r="F2406">
        <v>5</v>
      </c>
    </row>
    <row r="2407" spans="1:6" x14ac:dyDescent="0.2">
      <c r="A2407" t="s">
        <v>4639</v>
      </c>
      <c r="B2407" t="s">
        <v>4640</v>
      </c>
      <c r="C2407" s="114">
        <v>44654</v>
      </c>
      <c r="D2407" s="114">
        <v>401768</v>
      </c>
      <c r="E2407" t="s">
        <v>743</v>
      </c>
      <c r="F2407">
        <v>5</v>
      </c>
    </row>
    <row r="2408" spans="1:6" x14ac:dyDescent="0.2">
      <c r="A2408" t="s">
        <v>4641</v>
      </c>
      <c r="B2408" t="s">
        <v>4642</v>
      </c>
      <c r="C2408" s="114">
        <v>44654</v>
      </c>
      <c r="D2408" s="114">
        <v>401768</v>
      </c>
      <c r="E2408" t="s">
        <v>743</v>
      </c>
      <c r="F2408">
        <v>5</v>
      </c>
    </row>
    <row r="2409" spans="1:6" x14ac:dyDescent="0.2">
      <c r="A2409" t="s">
        <v>4641</v>
      </c>
      <c r="B2409" t="s">
        <v>4642</v>
      </c>
      <c r="C2409" s="114">
        <v>44654</v>
      </c>
      <c r="D2409" s="114">
        <v>401768</v>
      </c>
      <c r="E2409" t="s">
        <v>743</v>
      </c>
      <c r="F2409">
        <v>5</v>
      </c>
    </row>
    <row r="2410" spans="1:6" x14ac:dyDescent="0.2">
      <c r="A2410" t="s">
        <v>4643</v>
      </c>
      <c r="B2410" t="s">
        <v>4644</v>
      </c>
      <c r="C2410" s="114">
        <v>44654</v>
      </c>
      <c r="D2410" s="114">
        <v>401768</v>
      </c>
      <c r="E2410" t="s">
        <v>743</v>
      </c>
      <c r="F2410">
        <v>5</v>
      </c>
    </row>
    <row r="2411" spans="1:6" x14ac:dyDescent="0.2">
      <c r="A2411" t="s">
        <v>2661</v>
      </c>
      <c r="B2411" t="s">
        <v>2662</v>
      </c>
      <c r="C2411" s="114">
        <v>43466</v>
      </c>
      <c r="D2411" s="114">
        <v>401768</v>
      </c>
      <c r="E2411" t="s">
        <v>743</v>
      </c>
      <c r="F2411">
        <v>5</v>
      </c>
    </row>
    <row r="2412" spans="1:6" x14ac:dyDescent="0.2">
      <c r="A2412" t="s">
        <v>2661</v>
      </c>
      <c r="B2412" t="s">
        <v>2662</v>
      </c>
      <c r="C2412" s="114">
        <v>44654</v>
      </c>
      <c r="D2412" s="114">
        <v>401768</v>
      </c>
      <c r="E2412" t="s">
        <v>743</v>
      </c>
      <c r="F2412">
        <v>5</v>
      </c>
    </row>
    <row r="2413" spans="1:6" x14ac:dyDescent="0.2">
      <c r="A2413" t="s">
        <v>2663</v>
      </c>
      <c r="B2413" t="s">
        <v>2664</v>
      </c>
      <c r="C2413" s="114">
        <v>44654</v>
      </c>
      <c r="D2413" s="114">
        <v>401768</v>
      </c>
      <c r="E2413" t="s">
        <v>743</v>
      </c>
      <c r="F2413">
        <v>5</v>
      </c>
    </row>
    <row r="2414" spans="1:6" x14ac:dyDescent="0.2">
      <c r="A2414" t="s">
        <v>2663</v>
      </c>
      <c r="B2414" t="s">
        <v>2664</v>
      </c>
      <c r="C2414" s="114">
        <v>43466</v>
      </c>
      <c r="D2414" s="114">
        <v>401768</v>
      </c>
      <c r="E2414" t="s">
        <v>743</v>
      </c>
      <c r="F2414">
        <v>5</v>
      </c>
    </row>
    <row r="2415" spans="1:6" x14ac:dyDescent="0.2">
      <c r="A2415" t="s">
        <v>4645</v>
      </c>
      <c r="B2415" t="s">
        <v>4646</v>
      </c>
      <c r="C2415" s="114">
        <v>44654</v>
      </c>
      <c r="D2415" s="114">
        <v>401768</v>
      </c>
      <c r="E2415" t="s">
        <v>743</v>
      </c>
      <c r="F2415">
        <v>5</v>
      </c>
    </row>
    <row r="2416" spans="1:6" x14ac:dyDescent="0.2">
      <c r="A2416" t="s">
        <v>4645</v>
      </c>
      <c r="B2416" t="s">
        <v>4646</v>
      </c>
      <c r="C2416" s="114">
        <v>44654</v>
      </c>
      <c r="D2416" s="114">
        <v>401768</v>
      </c>
      <c r="E2416" t="s">
        <v>743</v>
      </c>
      <c r="F2416">
        <v>5</v>
      </c>
    </row>
    <row r="2417" spans="1:6" x14ac:dyDescent="0.2">
      <c r="A2417" t="s">
        <v>4647</v>
      </c>
      <c r="B2417" t="s">
        <v>4648</v>
      </c>
      <c r="C2417" s="114">
        <v>44654</v>
      </c>
      <c r="D2417" s="114">
        <v>401768</v>
      </c>
      <c r="E2417" t="s">
        <v>743</v>
      </c>
      <c r="F2417">
        <v>5</v>
      </c>
    </row>
    <row r="2418" spans="1:6" x14ac:dyDescent="0.2">
      <c r="A2418" t="s">
        <v>4647</v>
      </c>
      <c r="B2418" t="s">
        <v>4648</v>
      </c>
      <c r="C2418" s="114">
        <v>44654</v>
      </c>
      <c r="D2418" s="114">
        <v>401768</v>
      </c>
      <c r="E2418" t="s">
        <v>743</v>
      </c>
      <c r="F2418">
        <v>5</v>
      </c>
    </row>
    <row r="2419" spans="1:6" x14ac:dyDescent="0.2">
      <c r="A2419" t="s">
        <v>4649</v>
      </c>
      <c r="B2419" t="s">
        <v>4650</v>
      </c>
      <c r="C2419" s="114">
        <v>44654</v>
      </c>
      <c r="D2419" s="114">
        <v>401768</v>
      </c>
      <c r="E2419" t="s">
        <v>743</v>
      </c>
      <c r="F2419">
        <v>5</v>
      </c>
    </row>
    <row r="2420" spans="1:6" x14ac:dyDescent="0.2">
      <c r="A2420" t="s">
        <v>2665</v>
      </c>
      <c r="B2420" t="s">
        <v>2666</v>
      </c>
      <c r="C2420" s="114">
        <v>43466</v>
      </c>
      <c r="D2420" s="114">
        <v>401768</v>
      </c>
      <c r="E2420" t="s">
        <v>743</v>
      </c>
      <c r="F2420">
        <v>5</v>
      </c>
    </row>
    <row r="2421" spans="1:6" x14ac:dyDescent="0.2">
      <c r="A2421" t="s">
        <v>2665</v>
      </c>
      <c r="B2421" t="s">
        <v>2666</v>
      </c>
      <c r="C2421" s="114">
        <v>44654</v>
      </c>
      <c r="D2421" s="114">
        <v>401768</v>
      </c>
      <c r="E2421" t="s">
        <v>743</v>
      </c>
      <c r="F2421">
        <v>5</v>
      </c>
    </row>
    <row r="2422" spans="1:6" x14ac:dyDescent="0.2">
      <c r="A2422" t="s">
        <v>2667</v>
      </c>
      <c r="B2422" t="s">
        <v>2668</v>
      </c>
      <c r="C2422" s="114">
        <v>44654</v>
      </c>
      <c r="D2422" s="114">
        <v>401768</v>
      </c>
      <c r="E2422" t="s">
        <v>743</v>
      </c>
      <c r="F2422">
        <v>5</v>
      </c>
    </row>
    <row r="2423" spans="1:6" x14ac:dyDescent="0.2">
      <c r="A2423" t="s">
        <v>2667</v>
      </c>
      <c r="B2423" t="s">
        <v>2668</v>
      </c>
      <c r="C2423" s="114">
        <v>43466</v>
      </c>
      <c r="D2423" s="114">
        <v>401768</v>
      </c>
      <c r="E2423" t="s">
        <v>743</v>
      </c>
      <c r="F2423">
        <v>5</v>
      </c>
    </row>
    <row r="2424" spans="1:6" x14ac:dyDescent="0.2">
      <c r="A2424" t="s">
        <v>4651</v>
      </c>
      <c r="B2424" t="s">
        <v>4652</v>
      </c>
      <c r="C2424" s="114">
        <v>44654</v>
      </c>
      <c r="D2424" s="114">
        <v>401768</v>
      </c>
      <c r="E2424" t="s">
        <v>743</v>
      </c>
      <c r="F2424">
        <v>5</v>
      </c>
    </row>
    <row r="2425" spans="1:6" x14ac:dyDescent="0.2">
      <c r="A2425" t="s">
        <v>4651</v>
      </c>
      <c r="B2425" t="s">
        <v>4652</v>
      </c>
      <c r="C2425" s="114">
        <v>44654</v>
      </c>
      <c r="D2425" s="114">
        <v>401768</v>
      </c>
      <c r="E2425" t="s">
        <v>743</v>
      </c>
      <c r="F2425">
        <v>5</v>
      </c>
    </row>
    <row r="2426" spans="1:6" x14ac:dyDescent="0.2">
      <c r="A2426" t="s">
        <v>4653</v>
      </c>
      <c r="B2426" t="s">
        <v>4654</v>
      </c>
      <c r="C2426" s="114">
        <v>44654</v>
      </c>
      <c r="D2426" s="114">
        <v>401768</v>
      </c>
      <c r="E2426" t="s">
        <v>743</v>
      </c>
      <c r="F2426">
        <v>5</v>
      </c>
    </row>
    <row r="2427" spans="1:6" x14ac:dyDescent="0.2">
      <c r="A2427" t="s">
        <v>4653</v>
      </c>
      <c r="B2427" t="s">
        <v>4654</v>
      </c>
      <c r="C2427" s="114">
        <v>44654</v>
      </c>
      <c r="D2427" s="114">
        <v>401768</v>
      </c>
      <c r="E2427" t="s">
        <v>743</v>
      </c>
      <c r="F2427">
        <v>5</v>
      </c>
    </row>
    <row r="2428" spans="1:6" x14ac:dyDescent="0.2">
      <c r="A2428" t="s">
        <v>4655</v>
      </c>
      <c r="B2428" t="s">
        <v>4656</v>
      </c>
      <c r="C2428" s="114">
        <v>44654</v>
      </c>
      <c r="D2428" s="114">
        <v>401768</v>
      </c>
      <c r="E2428" t="s">
        <v>743</v>
      </c>
      <c r="F2428">
        <v>5</v>
      </c>
    </row>
    <row r="2429" spans="1:6" x14ac:dyDescent="0.2">
      <c r="A2429" t="s">
        <v>2669</v>
      </c>
      <c r="B2429" t="s">
        <v>2670</v>
      </c>
      <c r="C2429" s="114">
        <v>43466</v>
      </c>
      <c r="D2429" s="114">
        <v>401768</v>
      </c>
      <c r="E2429" t="s">
        <v>743</v>
      </c>
      <c r="F2429">
        <v>5</v>
      </c>
    </row>
    <row r="2430" spans="1:6" x14ac:dyDescent="0.2">
      <c r="A2430" t="s">
        <v>2669</v>
      </c>
      <c r="B2430" t="s">
        <v>2670</v>
      </c>
      <c r="C2430" s="114">
        <v>44654</v>
      </c>
      <c r="D2430" s="114">
        <v>401768</v>
      </c>
      <c r="E2430" t="s">
        <v>743</v>
      </c>
      <c r="F2430">
        <v>5</v>
      </c>
    </row>
    <row r="2431" spans="1:6" x14ac:dyDescent="0.2">
      <c r="A2431" t="s">
        <v>2671</v>
      </c>
      <c r="B2431" t="s">
        <v>2672</v>
      </c>
      <c r="C2431" s="114">
        <v>43466</v>
      </c>
      <c r="D2431" s="114">
        <v>401768</v>
      </c>
      <c r="E2431" t="s">
        <v>743</v>
      </c>
      <c r="F2431">
        <v>5</v>
      </c>
    </row>
    <row r="2432" spans="1:6" x14ac:dyDescent="0.2">
      <c r="A2432" t="s">
        <v>2671</v>
      </c>
      <c r="B2432" t="s">
        <v>2672</v>
      </c>
      <c r="C2432" s="114">
        <v>44654</v>
      </c>
      <c r="D2432" s="114">
        <v>401768</v>
      </c>
      <c r="E2432" t="s">
        <v>743</v>
      </c>
      <c r="F2432">
        <v>5</v>
      </c>
    </row>
    <row r="2433" spans="1:6" x14ac:dyDescent="0.2">
      <c r="A2433" t="s">
        <v>4657</v>
      </c>
      <c r="B2433" t="s">
        <v>4658</v>
      </c>
      <c r="C2433" s="114">
        <v>44654</v>
      </c>
      <c r="D2433" s="114">
        <v>401768</v>
      </c>
      <c r="E2433" t="s">
        <v>743</v>
      </c>
      <c r="F2433">
        <v>5</v>
      </c>
    </row>
    <row r="2434" spans="1:6" x14ac:dyDescent="0.2">
      <c r="A2434" t="s">
        <v>4657</v>
      </c>
      <c r="B2434" t="s">
        <v>4658</v>
      </c>
      <c r="C2434" s="114">
        <v>44654</v>
      </c>
      <c r="D2434" s="114">
        <v>401768</v>
      </c>
      <c r="E2434" t="s">
        <v>743</v>
      </c>
      <c r="F2434">
        <v>5</v>
      </c>
    </row>
    <row r="2435" spans="1:6" x14ac:dyDescent="0.2">
      <c r="A2435" t="s">
        <v>4659</v>
      </c>
      <c r="B2435" t="s">
        <v>4660</v>
      </c>
      <c r="C2435" s="114">
        <v>44654</v>
      </c>
      <c r="D2435" s="114">
        <v>401768</v>
      </c>
      <c r="E2435" t="s">
        <v>743</v>
      </c>
      <c r="F2435">
        <v>5</v>
      </c>
    </row>
    <row r="2436" spans="1:6" x14ac:dyDescent="0.2">
      <c r="A2436" t="s">
        <v>4659</v>
      </c>
      <c r="B2436" t="s">
        <v>4660</v>
      </c>
      <c r="C2436" s="114">
        <v>44654</v>
      </c>
      <c r="D2436" s="114">
        <v>401768</v>
      </c>
      <c r="E2436" t="s">
        <v>743</v>
      </c>
      <c r="F2436">
        <v>5</v>
      </c>
    </row>
    <row r="2437" spans="1:6" x14ac:dyDescent="0.2">
      <c r="A2437" t="s">
        <v>4661</v>
      </c>
      <c r="B2437" t="s">
        <v>4662</v>
      </c>
      <c r="C2437" s="114">
        <v>44654</v>
      </c>
      <c r="D2437" s="114">
        <v>401768</v>
      </c>
      <c r="E2437" t="s">
        <v>743</v>
      </c>
      <c r="F2437">
        <v>5</v>
      </c>
    </row>
    <row r="2438" spans="1:6" x14ac:dyDescent="0.2">
      <c r="A2438" t="s">
        <v>2673</v>
      </c>
      <c r="B2438" t="s">
        <v>2674</v>
      </c>
      <c r="C2438" s="114">
        <v>44654</v>
      </c>
      <c r="D2438" s="114">
        <v>401768</v>
      </c>
      <c r="E2438" t="s">
        <v>743</v>
      </c>
      <c r="F2438">
        <v>5</v>
      </c>
    </row>
    <row r="2439" spans="1:6" x14ac:dyDescent="0.2">
      <c r="A2439" t="s">
        <v>2673</v>
      </c>
      <c r="B2439" t="s">
        <v>2674</v>
      </c>
      <c r="C2439" s="114">
        <v>43466</v>
      </c>
      <c r="D2439" s="114">
        <v>401768</v>
      </c>
      <c r="E2439" t="s">
        <v>743</v>
      </c>
      <c r="F2439">
        <v>5</v>
      </c>
    </row>
    <row r="2440" spans="1:6" x14ac:dyDescent="0.2">
      <c r="A2440" t="s">
        <v>2675</v>
      </c>
      <c r="B2440" t="s">
        <v>2676</v>
      </c>
      <c r="C2440" s="114">
        <v>44654</v>
      </c>
      <c r="D2440" s="114">
        <v>401768</v>
      </c>
      <c r="E2440" t="s">
        <v>743</v>
      </c>
      <c r="F2440">
        <v>5</v>
      </c>
    </row>
    <row r="2441" spans="1:6" x14ac:dyDescent="0.2">
      <c r="A2441" t="s">
        <v>2675</v>
      </c>
      <c r="B2441" t="s">
        <v>2676</v>
      </c>
      <c r="C2441" s="114">
        <v>43466</v>
      </c>
      <c r="D2441" s="114">
        <v>401768</v>
      </c>
      <c r="E2441" t="s">
        <v>743</v>
      </c>
      <c r="F2441">
        <v>5</v>
      </c>
    </row>
    <row r="2442" spans="1:6" x14ac:dyDescent="0.2">
      <c r="A2442" t="s">
        <v>4663</v>
      </c>
      <c r="B2442" t="s">
        <v>4664</v>
      </c>
      <c r="C2442" s="114">
        <v>44654</v>
      </c>
      <c r="D2442" s="114">
        <v>401768</v>
      </c>
      <c r="E2442" t="s">
        <v>743</v>
      </c>
      <c r="F2442">
        <v>5</v>
      </c>
    </row>
    <row r="2443" spans="1:6" x14ac:dyDescent="0.2">
      <c r="A2443" t="s">
        <v>4663</v>
      </c>
      <c r="B2443" t="s">
        <v>4664</v>
      </c>
      <c r="C2443" s="114">
        <v>44654</v>
      </c>
      <c r="D2443" s="114">
        <v>401768</v>
      </c>
      <c r="E2443" t="s">
        <v>743</v>
      </c>
      <c r="F2443">
        <v>5</v>
      </c>
    </row>
    <row r="2444" spans="1:6" x14ac:dyDescent="0.2">
      <c r="A2444" t="s">
        <v>4665</v>
      </c>
      <c r="B2444" t="s">
        <v>4666</v>
      </c>
      <c r="C2444" s="114">
        <v>44654</v>
      </c>
      <c r="D2444" s="114">
        <v>401768</v>
      </c>
      <c r="E2444" t="s">
        <v>743</v>
      </c>
      <c r="F2444">
        <v>5</v>
      </c>
    </row>
    <row r="2445" spans="1:6" x14ac:dyDescent="0.2">
      <c r="A2445" t="s">
        <v>4665</v>
      </c>
      <c r="B2445" t="s">
        <v>4666</v>
      </c>
      <c r="C2445" s="114">
        <v>44654</v>
      </c>
      <c r="D2445" s="114">
        <v>401768</v>
      </c>
      <c r="E2445" t="s">
        <v>743</v>
      </c>
      <c r="F2445">
        <v>5</v>
      </c>
    </row>
    <row r="2446" spans="1:6" x14ac:dyDescent="0.2">
      <c r="A2446" t="s">
        <v>4667</v>
      </c>
      <c r="B2446" t="s">
        <v>4668</v>
      </c>
      <c r="C2446" s="114">
        <v>44654</v>
      </c>
      <c r="D2446" s="114">
        <v>401768</v>
      </c>
      <c r="E2446" t="s">
        <v>743</v>
      </c>
      <c r="F2446">
        <v>5</v>
      </c>
    </row>
    <row r="2447" spans="1:6" x14ac:dyDescent="0.2">
      <c r="A2447" t="s">
        <v>2677</v>
      </c>
      <c r="B2447" t="s">
        <v>2678</v>
      </c>
      <c r="C2447" s="114">
        <v>43466</v>
      </c>
      <c r="D2447" s="114">
        <v>401768</v>
      </c>
      <c r="E2447" t="s">
        <v>743</v>
      </c>
      <c r="F2447">
        <v>5</v>
      </c>
    </row>
    <row r="2448" spans="1:6" x14ac:dyDescent="0.2">
      <c r="A2448" t="s">
        <v>2677</v>
      </c>
      <c r="B2448" t="s">
        <v>2678</v>
      </c>
      <c r="C2448" s="114">
        <v>44654</v>
      </c>
      <c r="D2448" s="114">
        <v>401768</v>
      </c>
      <c r="E2448" t="s">
        <v>743</v>
      </c>
      <c r="F2448">
        <v>5</v>
      </c>
    </row>
    <row r="2449" spans="1:6" x14ac:dyDescent="0.2">
      <c r="A2449" t="s">
        <v>2679</v>
      </c>
      <c r="B2449" t="s">
        <v>2680</v>
      </c>
      <c r="C2449" s="114">
        <v>44654</v>
      </c>
      <c r="D2449" s="114">
        <v>401768</v>
      </c>
      <c r="E2449" t="s">
        <v>743</v>
      </c>
      <c r="F2449">
        <v>5</v>
      </c>
    </row>
    <row r="2450" spans="1:6" x14ac:dyDescent="0.2">
      <c r="A2450" t="s">
        <v>2679</v>
      </c>
      <c r="B2450" t="s">
        <v>2680</v>
      </c>
      <c r="C2450" s="114">
        <v>43466</v>
      </c>
      <c r="D2450" s="114">
        <v>401768</v>
      </c>
      <c r="E2450" t="s">
        <v>743</v>
      </c>
      <c r="F2450">
        <v>5</v>
      </c>
    </row>
    <row r="2451" spans="1:6" x14ac:dyDescent="0.2">
      <c r="A2451" t="s">
        <v>4669</v>
      </c>
      <c r="B2451" t="s">
        <v>4670</v>
      </c>
      <c r="C2451" s="114">
        <v>44654</v>
      </c>
      <c r="D2451" s="114">
        <v>401768</v>
      </c>
      <c r="E2451" t="s">
        <v>743</v>
      </c>
      <c r="F2451">
        <v>5</v>
      </c>
    </row>
    <row r="2452" spans="1:6" x14ac:dyDescent="0.2">
      <c r="A2452" t="s">
        <v>4669</v>
      </c>
      <c r="B2452" t="s">
        <v>4670</v>
      </c>
      <c r="C2452" s="114">
        <v>44654</v>
      </c>
      <c r="D2452" s="114">
        <v>401768</v>
      </c>
      <c r="E2452" t="s">
        <v>743</v>
      </c>
      <c r="F2452">
        <v>5</v>
      </c>
    </row>
    <row r="2453" spans="1:6" x14ac:dyDescent="0.2">
      <c r="A2453" t="s">
        <v>4671</v>
      </c>
      <c r="B2453" t="s">
        <v>4672</v>
      </c>
      <c r="C2453" s="114">
        <v>44654</v>
      </c>
      <c r="D2453" s="114">
        <v>401768</v>
      </c>
      <c r="E2453" t="s">
        <v>743</v>
      </c>
      <c r="F2453">
        <v>5</v>
      </c>
    </row>
    <row r="2454" spans="1:6" x14ac:dyDescent="0.2">
      <c r="A2454" t="s">
        <v>4671</v>
      </c>
      <c r="B2454" t="s">
        <v>4672</v>
      </c>
      <c r="C2454" s="114">
        <v>44654</v>
      </c>
      <c r="D2454" s="114">
        <v>401768</v>
      </c>
      <c r="E2454" t="s">
        <v>743</v>
      </c>
      <c r="F2454">
        <v>5</v>
      </c>
    </row>
    <row r="2455" spans="1:6" x14ac:dyDescent="0.2">
      <c r="A2455" t="s">
        <v>4673</v>
      </c>
      <c r="B2455" t="s">
        <v>4674</v>
      </c>
      <c r="C2455" s="114">
        <v>44654</v>
      </c>
      <c r="D2455" s="114">
        <v>401768</v>
      </c>
      <c r="E2455" t="s">
        <v>743</v>
      </c>
      <c r="F2455">
        <v>5</v>
      </c>
    </row>
    <row r="2456" spans="1:6" x14ac:dyDescent="0.2">
      <c r="A2456" t="s">
        <v>2681</v>
      </c>
      <c r="B2456" t="s">
        <v>2682</v>
      </c>
      <c r="C2456" s="114">
        <v>44654</v>
      </c>
      <c r="D2456" s="114">
        <v>401768</v>
      </c>
      <c r="E2456" t="s">
        <v>743</v>
      </c>
      <c r="F2456">
        <v>5</v>
      </c>
    </row>
    <row r="2457" spans="1:6" x14ac:dyDescent="0.2">
      <c r="A2457" t="s">
        <v>2681</v>
      </c>
      <c r="B2457" t="s">
        <v>2682</v>
      </c>
      <c r="C2457" s="114">
        <v>43466</v>
      </c>
      <c r="D2457" s="114">
        <v>401768</v>
      </c>
      <c r="E2457" t="s">
        <v>743</v>
      </c>
      <c r="F2457">
        <v>5</v>
      </c>
    </row>
    <row r="2458" spans="1:6" x14ac:dyDescent="0.2">
      <c r="A2458" t="s">
        <v>2683</v>
      </c>
      <c r="B2458" t="s">
        <v>2684</v>
      </c>
      <c r="C2458" s="114">
        <v>44654</v>
      </c>
      <c r="D2458" s="114">
        <v>401768</v>
      </c>
      <c r="E2458" t="s">
        <v>743</v>
      </c>
      <c r="F2458">
        <v>5</v>
      </c>
    </row>
    <row r="2459" spans="1:6" x14ac:dyDescent="0.2">
      <c r="A2459" t="s">
        <v>2683</v>
      </c>
      <c r="B2459" t="s">
        <v>2684</v>
      </c>
      <c r="C2459" s="114">
        <v>43466</v>
      </c>
      <c r="D2459" s="114">
        <v>401768</v>
      </c>
      <c r="E2459" t="s">
        <v>743</v>
      </c>
      <c r="F2459">
        <v>5</v>
      </c>
    </row>
    <row r="2460" spans="1:6" x14ac:dyDescent="0.2">
      <c r="A2460" t="s">
        <v>4675</v>
      </c>
      <c r="B2460" t="s">
        <v>4676</v>
      </c>
      <c r="C2460" s="114">
        <v>44654</v>
      </c>
      <c r="D2460" s="114">
        <v>401768</v>
      </c>
      <c r="E2460" t="s">
        <v>743</v>
      </c>
      <c r="F2460">
        <v>5</v>
      </c>
    </row>
    <row r="2461" spans="1:6" x14ac:dyDescent="0.2">
      <c r="A2461" t="s">
        <v>4675</v>
      </c>
      <c r="B2461" t="s">
        <v>4676</v>
      </c>
      <c r="C2461" s="114">
        <v>44654</v>
      </c>
      <c r="D2461" s="114">
        <v>401768</v>
      </c>
      <c r="E2461" t="s">
        <v>743</v>
      </c>
      <c r="F2461">
        <v>5</v>
      </c>
    </row>
    <row r="2462" spans="1:6" x14ac:dyDescent="0.2">
      <c r="A2462" t="s">
        <v>4677</v>
      </c>
      <c r="B2462" t="s">
        <v>4678</v>
      </c>
      <c r="C2462" s="114">
        <v>44654</v>
      </c>
      <c r="D2462" s="114">
        <v>401768</v>
      </c>
      <c r="E2462" t="s">
        <v>743</v>
      </c>
      <c r="F2462">
        <v>5</v>
      </c>
    </row>
    <row r="2463" spans="1:6" x14ac:dyDescent="0.2">
      <c r="A2463" t="s">
        <v>4677</v>
      </c>
      <c r="B2463" t="s">
        <v>4678</v>
      </c>
      <c r="C2463" s="114">
        <v>44654</v>
      </c>
      <c r="D2463" s="114">
        <v>401768</v>
      </c>
      <c r="E2463" t="s">
        <v>743</v>
      </c>
      <c r="F2463">
        <v>5</v>
      </c>
    </row>
    <row r="2464" spans="1:6" x14ac:dyDescent="0.2">
      <c r="A2464" t="s">
        <v>4679</v>
      </c>
      <c r="B2464" t="s">
        <v>4680</v>
      </c>
      <c r="C2464" s="114">
        <v>44654</v>
      </c>
      <c r="D2464" s="114">
        <v>401768</v>
      </c>
      <c r="E2464" t="s">
        <v>743</v>
      </c>
      <c r="F2464">
        <v>5</v>
      </c>
    </row>
    <row r="2465" spans="1:6" x14ac:dyDescent="0.2">
      <c r="A2465" t="s">
        <v>2685</v>
      </c>
      <c r="B2465" t="s">
        <v>2686</v>
      </c>
      <c r="C2465" s="114">
        <v>44654</v>
      </c>
      <c r="D2465" s="114">
        <v>401768</v>
      </c>
      <c r="E2465" t="s">
        <v>743</v>
      </c>
      <c r="F2465">
        <v>5</v>
      </c>
    </row>
    <row r="2466" spans="1:6" x14ac:dyDescent="0.2">
      <c r="A2466" t="s">
        <v>2685</v>
      </c>
      <c r="B2466" t="s">
        <v>2686</v>
      </c>
      <c r="C2466" s="114">
        <v>43466</v>
      </c>
      <c r="D2466" s="114">
        <v>401768</v>
      </c>
      <c r="E2466" t="s">
        <v>743</v>
      </c>
      <c r="F2466">
        <v>5</v>
      </c>
    </row>
    <row r="2467" spans="1:6" x14ac:dyDescent="0.2">
      <c r="A2467" t="s">
        <v>2687</v>
      </c>
      <c r="B2467" t="s">
        <v>2688</v>
      </c>
      <c r="C2467" s="114">
        <v>43466</v>
      </c>
      <c r="D2467" s="114">
        <v>401768</v>
      </c>
      <c r="E2467" t="s">
        <v>743</v>
      </c>
      <c r="F2467">
        <v>5</v>
      </c>
    </row>
    <row r="2468" spans="1:6" x14ac:dyDescent="0.2">
      <c r="A2468" t="s">
        <v>2687</v>
      </c>
      <c r="B2468" t="s">
        <v>2688</v>
      </c>
      <c r="C2468" s="114">
        <v>44654</v>
      </c>
      <c r="D2468" s="114">
        <v>401768</v>
      </c>
      <c r="E2468" t="s">
        <v>743</v>
      </c>
      <c r="F2468">
        <v>5</v>
      </c>
    </row>
    <row r="2469" spans="1:6" x14ac:dyDescent="0.2">
      <c r="A2469" t="s">
        <v>4681</v>
      </c>
      <c r="B2469" t="s">
        <v>4682</v>
      </c>
      <c r="C2469" s="114">
        <v>44654</v>
      </c>
      <c r="D2469" s="114">
        <v>401768</v>
      </c>
      <c r="E2469" t="s">
        <v>743</v>
      </c>
      <c r="F2469">
        <v>5</v>
      </c>
    </row>
    <row r="2470" spans="1:6" x14ac:dyDescent="0.2">
      <c r="A2470" t="s">
        <v>4681</v>
      </c>
      <c r="B2470" t="s">
        <v>4682</v>
      </c>
      <c r="C2470" s="114">
        <v>44654</v>
      </c>
      <c r="D2470" s="114">
        <v>401768</v>
      </c>
      <c r="E2470" t="s">
        <v>743</v>
      </c>
      <c r="F2470">
        <v>5</v>
      </c>
    </row>
    <row r="2471" spans="1:6" x14ac:dyDescent="0.2">
      <c r="A2471" t="s">
        <v>4683</v>
      </c>
      <c r="B2471" t="s">
        <v>4684</v>
      </c>
      <c r="C2471" s="114">
        <v>44654</v>
      </c>
      <c r="D2471" s="114">
        <v>401768</v>
      </c>
      <c r="E2471" t="s">
        <v>743</v>
      </c>
      <c r="F2471">
        <v>5</v>
      </c>
    </row>
    <row r="2472" spans="1:6" x14ac:dyDescent="0.2">
      <c r="A2472" t="s">
        <v>4683</v>
      </c>
      <c r="B2472" t="s">
        <v>4684</v>
      </c>
      <c r="C2472" s="114">
        <v>44654</v>
      </c>
      <c r="D2472" s="114">
        <v>401768</v>
      </c>
      <c r="E2472" t="s">
        <v>743</v>
      </c>
      <c r="F2472">
        <v>5</v>
      </c>
    </row>
    <row r="2473" spans="1:6" x14ac:dyDescent="0.2">
      <c r="A2473" t="s">
        <v>4685</v>
      </c>
      <c r="B2473" t="s">
        <v>4686</v>
      </c>
      <c r="C2473" s="114">
        <v>44654</v>
      </c>
      <c r="D2473" s="114">
        <v>401768</v>
      </c>
      <c r="E2473" t="s">
        <v>743</v>
      </c>
      <c r="F2473">
        <v>5</v>
      </c>
    </row>
    <row r="2474" spans="1:6" x14ac:dyDescent="0.2">
      <c r="A2474" t="s">
        <v>2689</v>
      </c>
      <c r="B2474" t="s">
        <v>2690</v>
      </c>
      <c r="C2474" s="114">
        <v>44654</v>
      </c>
      <c r="D2474" s="114">
        <v>401768</v>
      </c>
      <c r="E2474" t="s">
        <v>743</v>
      </c>
      <c r="F2474">
        <v>5</v>
      </c>
    </row>
    <row r="2475" spans="1:6" x14ac:dyDescent="0.2">
      <c r="A2475" t="s">
        <v>2689</v>
      </c>
      <c r="B2475" t="s">
        <v>2690</v>
      </c>
      <c r="C2475" s="114">
        <v>43466</v>
      </c>
      <c r="D2475" s="114">
        <v>401768</v>
      </c>
      <c r="E2475" t="s">
        <v>743</v>
      </c>
      <c r="F2475">
        <v>5</v>
      </c>
    </row>
    <row r="2476" spans="1:6" x14ac:dyDescent="0.2">
      <c r="A2476" t="s">
        <v>2691</v>
      </c>
      <c r="B2476" t="s">
        <v>2692</v>
      </c>
      <c r="C2476" s="114">
        <v>44654</v>
      </c>
      <c r="D2476" s="114">
        <v>401768</v>
      </c>
      <c r="E2476" t="s">
        <v>743</v>
      </c>
      <c r="F2476">
        <v>5</v>
      </c>
    </row>
    <row r="2477" spans="1:6" x14ac:dyDescent="0.2">
      <c r="A2477" t="s">
        <v>2691</v>
      </c>
      <c r="B2477" t="s">
        <v>2692</v>
      </c>
      <c r="C2477" s="114">
        <v>43466</v>
      </c>
      <c r="D2477" s="114">
        <v>401768</v>
      </c>
      <c r="E2477" t="s">
        <v>743</v>
      </c>
      <c r="F2477">
        <v>5</v>
      </c>
    </row>
    <row r="2478" spans="1:6" x14ac:dyDescent="0.2">
      <c r="A2478" t="s">
        <v>4687</v>
      </c>
      <c r="B2478" t="s">
        <v>4688</v>
      </c>
      <c r="C2478" s="114">
        <v>44654</v>
      </c>
      <c r="D2478" s="114">
        <v>401768</v>
      </c>
      <c r="E2478" t="s">
        <v>743</v>
      </c>
      <c r="F2478">
        <v>5</v>
      </c>
    </row>
    <row r="2479" spans="1:6" x14ac:dyDescent="0.2">
      <c r="A2479" t="s">
        <v>4687</v>
      </c>
      <c r="B2479" t="s">
        <v>4688</v>
      </c>
      <c r="C2479" s="114">
        <v>44654</v>
      </c>
      <c r="D2479" s="114">
        <v>401768</v>
      </c>
      <c r="E2479" t="s">
        <v>743</v>
      </c>
      <c r="F2479">
        <v>5</v>
      </c>
    </row>
    <row r="2480" spans="1:6" x14ac:dyDescent="0.2">
      <c r="A2480" t="s">
        <v>4689</v>
      </c>
      <c r="B2480" t="s">
        <v>4690</v>
      </c>
      <c r="C2480" s="114">
        <v>44654</v>
      </c>
      <c r="D2480" s="114">
        <v>401768</v>
      </c>
      <c r="E2480" t="s">
        <v>743</v>
      </c>
      <c r="F2480">
        <v>5</v>
      </c>
    </row>
    <row r="2481" spans="1:6" x14ac:dyDescent="0.2">
      <c r="A2481" t="s">
        <v>4689</v>
      </c>
      <c r="B2481" t="s">
        <v>4690</v>
      </c>
      <c r="C2481" s="114">
        <v>44654</v>
      </c>
      <c r="D2481" s="114">
        <v>401768</v>
      </c>
      <c r="E2481" t="s">
        <v>743</v>
      </c>
      <c r="F2481">
        <v>5</v>
      </c>
    </row>
    <row r="2482" spans="1:6" x14ac:dyDescent="0.2">
      <c r="A2482" t="s">
        <v>4691</v>
      </c>
      <c r="B2482" t="s">
        <v>4692</v>
      </c>
      <c r="C2482" s="114">
        <v>44654</v>
      </c>
      <c r="D2482" s="114">
        <v>401768</v>
      </c>
      <c r="E2482" t="s">
        <v>743</v>
      </c>
      <c r="F2482">
        <v>5</v>
      </c>
    </row>
    <row r="2483" spans="1:6" x14ac:dyDescent="0.2">
      <c r="A2483" t="s">
        <v>2693</v>
      </c>
      <c r="B2483" t="s">
        <v>2694</v>
      </c>
      <c r="C2483" s="114">
        <v>44654</v>
      </c>
      <c r="D2483" s="114">
        <v>401768</v>
      </c>
      <c r="E2483" t="s">
        <v>743</v>
      </c>
      <c r="F2483">
        <v>5</v>
      </c>
    </row>
    <row r="2484" spans="1:6" x14ac:dyDescent="0.2">
      <c r="A2484" t="s">
        <v>2693</v>
      </c>
      <c r="B2484" t="s">
        <v>2694</v>
      </c>
      <c r="C2484" s="114">
        <v>43466</v>
      </c>
      <c r="D2484" s="114">
        <v>401768</v>
      </c>
      <c r="E2484" t="s">
        <v>743</v>
      </c>
      <c r="F2484">
        <v>5</v>
      </c>
    </row>
    <row r="2485" spans="1:6" x14ac:dyDescent="0.2">
      <c r="A2485" t="s">
        <v>2695</v>
      </c>
      <c r="B2485" t="s">
        <v>2696</v>
      </c>
      <c r="C2485" s="114">
        <v>44654</v>
      </c>
      <c r="D2485" s="114">
        <v>401768</v>
      </c>
      <c r="E2485" t="s">
        <v>743</v>
      </c>
      <c r="F2485">
        <v>5</v>
      </c>
    </row>
    <row r="2486" spans="1:6" x14ac:dyDescent="0.2">
      <c r="A2486" t="s">
        <v>2695</v>
      </c>
      <c r="B2486" t="s">
        <v>2696</v>
      </c>
      <c r="C2486" s="114">
        <v>43466</v>
      </c>
      <c r="D2486" s="114">
        <v>401768</v>
      </c>
      <c r="E2486" t="s">
        <v>743</v>
      </c>
      <c r="F2486">
        <v>5</v>
      </c>
    </row>
    <row r="2487" spans="1:6" x14ac:dyDescent="0.2">
      <c r="A2487" t="s">
        <v>4693</v>
      </c>
      <c r="B2487" t="s">
        <v>4694</v>
      </c>
      <c r="C2487" s="114">
        <v>44654</v>
      </c>
      <c r="D2487" s="114">
        <v>401768</v>
      </c>
      <c r="E2487" t="s">
        <v>743</v>
      </c>
      <c r="F2487">
        <v>5</v>
      </c>
    </row>
    <row r="2488" spans="1:6" x14ac:dyDescent="0.2">
      <c r="A2488" t="s">
        <v>4693</v>
      </c>
      <c r="B2488" t="s">
        <v>4694</v>
      </c>
      <c r="C2488" s="114">
        <v>44654</v>
      </c>
      <c r="D2488" s="114">
        <v>401768</v>
      </c>
      <c r="E2488" t="s">
        <v>743</v>
      </c>
      <c r="F2488">
        <v>5</v>
      </c>
    </row>
    <row r="2489" spans="1:6" x14ac:dyDescent="0.2">
      <c r="A2489" t="s">
        <v>4695</v>
      </c>
      <c r="B2489" t="s">
        <v>4696</v>
      </c>
      <c r="C2489" s="114">
        <v>44654</v>
      </c>
      <c r="D2489" s="114">
        <v>401768</v>
      </c>
      <c r="E2489" t="s">
        <v>743</v>
      </c>
      <c r="F2489">
        <v>5</v>
      </c>
    </row>
    <row r="2490" spans="1:6" x14ac:dyDescent="0.2">
      <c r="A2490" t="s">
        <v>4695</v>
      </c>
      <c r="B2490" t="s">
        <v>4696</v>
      </c>
      <c r="C2490" s="114">
        <v>44654</v>
      </c>
      <c r="D2490" s="114">
        <v>401768</v>
      </c>
      <c r="E2490" t="s">
        <v>743</v>
      </c>
      <c r="F2490">
        <v>5</v>
      </c>
    </row>
    <row r="2491" spans="1:6" x14ac:dyDescent="0.2">
      <c r="A2491" t="s">
        <v>4697</v>
      </c>
      <c r="B2491" t="s">
        <v>4698</v>
      </c>
      <c r="C2491" s="114">
        <v>44654</v>
      </c>
      <c r="D2491" s="114">
        <v>401768</v>
      </c>
      <c r="E2491" t="s">
        <v>743</v>
      </c>
      <c r="F2491">
        <v>5</v>
      </c>
    </row>
    <row r="2492" spans="1:6" x14ac:dyDescent="0.2">
      <c r="A2492" t="s">
        <v>2697</v>
      </c>
      <c r="B2492" t="s">
        <v>2698</v>
      </c>
      <c r="C2492" s="114">
        <v>44654</v>
      </c>
      <c r="D2492" s="114">
        <v>401768</v>
      </c>
      <c r="E2492" t="s">
        <v>743</v>
      </c>
      <c r="F2492">
        <v>5</v>
      </c>
    </row>
    <row r="2493" spans="1:6" x14ac:dyDescent="0.2">
      <c r="A2493" t="s">
        <v>2697</v>
      </c>
      <c r="B2493" t="s">
        <v>2698</v>
      </c>
      <c r="C2493" s="114">
        <v>43466</v>
      </c>
      <c r="D2493" s="114">
        <v>401768</v>
      </c>
      <c r="E2493" t="s">
        <v>743</v>
      </c>
      <c r="F2493">
        <v>5</v>
      </c>
    </row>
    <row r="2494" spans="1:6" x14ac:dyDescent="0.2">
      <c r="A2494" t="s">
        <v>2699</v>
      </c>
      <c r="B2494" t="s">
        <v>2700</v>
      </c>
      <c r="C2494" s="114">
        <v>43466</v>
      </c>
      <c r="D2494" s="114">
        <v>401768</v>
      </c>
      <c r="E2494" t="s">
        <v>743</v>
      </c>
      <c r="F2494">
        <v>5</v>
      </c>
    </row>
    <row r="2495" spans="1:6" x14ac:dyDescent="0.2">
      <c r="A2495" t="s">
        <v>2699</v>
      </c>
      <c r="B2495" t="s">
        <v>2700</v>
      </c>
      <c r="C2495" s="114">
        <v>44654</v>
      </c>
      <c r="D2495" s="114">
        <v>401768</v>
      </c>
      <c r="E2495" t="s">
        <v>743</v>
      </c>
      <c r="F2495">
        <v>5</v>
      </c>
    </row>
    <row r="2496" spans="1:6" x14ac:dyDescent="0.2">
      <c r="A2496" t="s">
        <v>4699</v>
      </c>
      <c r="B2496" t="s">
        <v>4700</v>
      </c>
      <c r="C2496" s="114">
        <v>44654</v>
      </c>
      <c r="D2496" s="114">
        <v>401768</v>
      </c>
      <c r="E2496" t="s">
        <v>743</v>
      </c>
      <c r="F2496">
        <v>5</v>
      </c>
    </row>
    <row r="2497" spans="1:6" x14ac:dyDescent="0.2">
      <c r="A2497" t="s">
        <v>4699</v>
      </c>
      <c r="B2497" t="s">
        <v>4700</v>
      </c>
      <c r="C2497" s="114">
        <v>44654</v>
      </c>
      <c r="D2497" s="114">
        <v>401768</v>
      </c>
      <c r="E2497" t="s">
        <v>743</v>
      </c>
      <c r="F2497">
        <v>5</v>
      </c>
    </row>
    <row r="2498" spans="1:6" x14ac:dyDescent="0.2">
      <c r="A2498" t="s">
        <v>4701</v>
      </c>
      <c r="B2498" t="s">
        <v>4700</v>
      </c>
      <c r="C2498" s="114">
        <v>44654</v>
      </c>
      <c r="D2498" s="114">
        <v>401768</v>
      </c>
      <c r="E2498" t="s">
        <v>743</v>
      </c>
      <c r="F2498">
        <v>5</v>
      </c>
    </row>
    <row r="2499" spans="1:6" x14ac:dyDescent="0.2">
      <c r="A2499" t="s">
        <v>4701</v>
      </c>
      <c r="B2499" t="s">
        <v>4700</v>
      </c>
      <c r="C2499" s="114">
        <v>44654</v>
      </c>
      <c r="D2499" s="114">
        <v>401768</v>
      </c>
      <c r="E2499" t="s">
        <v>743</v>
      </c>
      <c r="F2499">
        <v>5</v>
      </c>
    </row>
    <row r="2500" spans="1:6" x14ac:dyDescent="0.2">
      <c r="A2500" t="s">
        <v>4702</v>
      </c>
      <c r="B2500" t="s">
        <v>4700</v>
      </c>
      <c r="C2500" s="114">
        <v>44654</v>
      </c>
      <c r="D2500" s="114">
        <v>401768</v>
      </c>
      <c r="E2500" t="s">
        <v>743</v>
      </c>
      <c r="F2500">
        <v>5</v>
      </c>
    </row>
    <row r="2501" spans="1:6" x14ac:dyDescent="0.2">
      <c r="A2501" t="s">
        <v>2701</v>
      </c>
      <c r="B2501" t="s">
        <v>2702</v>
      </c>
      <c r="C2501" s="114">
        <v>43466</v>
      </c>
      <c r="D2501" s="114">
        <v>401768</v>
      </c>
      <c r="E2501" t="s">
        <v>743</v>
      </c>
      <c r="F2501">
        <v>5</v>
      </c>
    </row>
    <row r="2502" spans="1:6" x14ac:dyDescent="0.2">
      <c r="A2502" t="s">
        <v>2701</v>
      </c>
      <c r="B2502" t="s">
        <v>2702</v>
      </c>
      <c r="C2502" s="114">
        <v>44654</v>
      </c>
      <c r="D2502" s="114">
        <v>401768</v>
      </c>
      <c r="E2502" t="s">
        <v>743</v>
      </c>
      <c r="F2502">
        <v>5</v>
      </c>
    </row>
    <row r="2503" spans="1:6" x14ac:dyDescent="0.2">
      <c r="A2503" t="s">
        <v>2703</v>
      </c>
      <c r="B2503" t="s">
        <v>2704</v>
      </c>
      <c r="C2503" s="114">
        <v>44654</v>
      </c>
      <c r="D2503" s="114">
        <v>401768</v>
      </c>
      <c r="E2503" t="s">
        <v>743</v>
      </c>
      <c r="F2503">
        <v>5</v>
      </c>
    </row>
    <row r="2504" spans="1:6" x14ac:dyDescent="0.2">
      <c r="A2504" t="s">
        <v>2703</v>
      </c>
      <c r="B2504" t="s">
        <v>2704</v>
      </c>
      <c r="C2504" s="114">
        <v>43466</v>
      </c>
      <c r="D2504" s="114">
        <v>401768</v>
      </c>
      <c r="E2504" t="s">
        <v>743</v>
      </c>
      <c r="F2504">
        <v>5</v>
      </c>
    </row>
    <row r="2505" spans="1:6" x14ac:dyDescent="0.2">
      <c r="A2505" t="s">
        <v>4703</v>
      </c>
      <c r="B2505" t="s">
        <v>4704</v>
      </c>
      <c r="C2505" s="114">
        <v>44654</v>
      </c>
      <c r="D2505" s="114">
        <v>401768</v>
      </c>
      <c r="E2505" t="s">
        <v>743</v>
      </c>
      <c r="F2505">
        <v>5</v>
      </c>
    </row>
    <row r="2506" spans="1:6" x14ac:dyDescent="0.2">
      <c r="A2506" t="s">
        <v>4703</v>
      </c>
      <c r="B2506" t="s">
        <v>4704</v>
      </c>
      <c r="C2506" s="114">
        <v>44654</v>
      </c>
      <c r="D2506" s="114">
        <v>401768</v>
      </c>
      <c r="E2506" t="s">
        <v>743</v>
      </c>
      <c r="F2506">
        <v>5</v>
      </c>
    </row>
    <row r="2507" spans="1:6" x14ac:dyDescent="0.2">
      <c r="A2507" t="s">
        <v>4705</v>
      </c>
      <c r="B2507" t="s">
        <v>4704</v>
      </c>
      <c r="C2507" s="114">
        <v>44654</v>
      </c>
      <c r="D2507" s="114">
        <v>401768</v>
      </c>
      <c r="E2507" t="s">
        <v>743</v>
      </c>
      <c r="F2507">
        <v>5</v>
      </c>
    </row>
    <row r="2508" spans="1:6" x14ac:dyDescent="0.2">
      <c r="A2508" t="s">
        <v>4705</v>
      </c>
      <c r="B2508" t="s">
        <v>4704</v>
      </c>
      <c r="C2508" s="114">
        <v>44654</v>
      </c>
      <c r="D2508" s="114">
        <v>401768</v>
      </c>
      <c r="E2508" t="s">
        <v>743</v>
      </c>
      <c r="F2508">
        <v>5</v>
      </c>
    </row>
    <row r="2509" spans="1:6" x14ac:dyDescent="0.2">
      <c r="A2509" t="s">
        <v>4706</v>
      </c>
      <c r="B2509" t="s">
        <v>4704</v>
      </c>
      <c r="C2509" s="114">
        <v>44654</v>
      </c>
      <c r="D2509" s="114">
        <v>401768</v>
      </c>
      <c r="E2509" t="s">
        <v>743</v>
      </c>
      <c r="F2509">
        <v>5</v>
      </c>
    </row>
    <row r="2510" spans="1:6" x14ac:dyDescent="0.2">
      <c r="A2510" t="s">
        <v>2705</v>
      </c>
      <c r="B2510" t="s">
        <v>2706</v>
      </c>
      <c r="C2510" s="114">
        <v>43466</v>
      </c>
      <c r="D2510" s="114">
        <v>401768</v>
      </c>
      <c r="E2510" t="s">
        <v>743</v>
      </c>
      <c r="F2510">
        <v>5</v>
      </c>
    </row>
    <row r="2511" spans="1:6" x14ac:dyDescent="0.2">
      <c r="A2511" t="s">
        <v>2705</v>
      </c>
      <c r="B2511" t="s">
        <v>2706</v>
      </c>
      <c r="C2511" s="114">
        <v>44654</v>
      </c>
      <c r="D2511" s="114">
        <v>401768</v>
      </c>
      <c r="E2511" t="s">
        <v>743</v>
      </c>
      <c r="F2511">
        <v>5</v>
      </c>
    </row>
    <row r="2512" spans="1:6" x14ac:dyDescent="0.2">
      <c r="A2512" t="s">
        <v>2707</v>
      </c>
      <c r="B2512" t="s">
        <v>2708</v>
      </c>
      <c r="C2512" s="114">
        <v>44654</v>
      </c>
      <c r="D2512" s="114">
        <v>401768</v>
      </c>
      <c r="E2512" t="s">
        <v>743</v>
      </c>
      <c r="F2512">
        <v>5</v>
      </c>
    </row>
    <row r="2513" spans="1:6" x14ac:dyDescent="0.2">
      <c r="A2513" t="s">
        <v>2707</v>
      </c>
      <c r="B2513" t="s">
        <v>2708</v>
      </c>
      <c r="C2513" s="114">
        <v>43466</v>
      </c>
      <c r="D2513" s="114">
        <v>401768</v>
      </c>
      <c r="E2513" t="s">
        <v>743</v>
      </c>
      <c r="F2513">
        <v>5</v>
      </c>
    </row>
    <row r="2514" spans="1:6" x14ac:dyDescent="0.2">
      <c r="A2514" t="s">
        <v>4707</v>
      </c>
      <c r="B2514" t="s">
        <v>4708</v>
      </c>
      <c r="C2514" s="114">
        <v>44654</v>
      </c>
      <c r="D2514" s="114">
        <v>401768</v>
      </c>
      <c r="E2514" t="s">
        <v>743</v>
      </c>
      <c r="F2514">
        <v>5</v>
      </c>
    </row>
    <row r="2515" spans="1:6" x14ac:dyDescent="0.2">
      <c r="A2515" t="s">
        <v>4707</v>
      </c>
      <c r="B2515" t="s">
        <v>4708</v>
      </c>
      <c r="C2515" s="114">
        <v>44654</v>
      </c>
      <c r="D2515" s="114">
        <v>401768</v>
      </c>
      <c r="E2515" t="s">
        <v>743</v>
      </c>
      <c r="F2515">
        <v>5</v>
      </c>
    </row>
    <row r="2516" spans="1:6" x14ac:dyDescent="0.2">
      <c r="A2516" t="s">
        <v>4709</v>
      </c>
      <c r="B2516" t="s">
        <v>4710</v>
      </c>
      <c r="C2516" s="114">
        <v>44654</v>
      </c>
      <c r="D2516" s="114">
        <v>401768</v>
      </c>
      <c r="E2516" t="s">
        <v>743</v>
      </c>
      <c r="F2516">
        <v>5</v>
      </c>
    </row>
    <row r="2517" spans="1:6" x14ac:dyDescent="0.2">
      <c r="A2517" t="s">
        <v>4709</v>
      </c>
      <c r="B2517" t="s">
        <v>4710</v>
      </c>
      <c r="C2517" s="114">
        <v>44654</v>
      </c>
      <c r="D2517" s="114">
        <v>401768</v>
      </c>
      <c r="E2517" t="s">
        <v>743</v>
      </c>
      <c r="F2517">
        <v>5</v>
      </c>
    </row>
    <row r="2518" spans="1:6" x14ac:dyDescent="0.2">
      <c r="A2518" t="s">
        <v>4711</v>
      </c>
      <c r="B2518" t="s">
        <v>4712</v>
      </c>
      <c r="C2518" s="114">
        <v>44654</v>
      </c>
      <c r="D2518" s="114">
        <v>401768</v>
      </c>
      <c r="E2518" t="s">
        <v>743</v>
      </c>
      <c r="F2518">
        <v>5</v>
      </c>
    </row>
    <row r="2519" spans="1:6" x14ac:dyDescent="0.2">
      <c r="A2519" t="s">
        <v>2709</v>
      </c>
      <c r="B2519" t="s">
        <v>2710</v>
      </c>
      <c r="C2519" s="114">
        <v>44654</v>
      </c>
      <c r="D2519" s="114">
        <v>401768</v>
      </c>
      <c r="E2519" t="s">
        <v>743</v>
      </c>
      <c r="F2519">
        <v>5</v>
      </c>
    </row>
    <row r="2520" spans="1:6" x14ac:dyDescent="0.2">
      <c r="A2520" t="s">
        <v>2709</v>
      </c>
      <c r="B2520" t="s">
        <v>2710</v>
      </c>
      <c r="C2520" s="114">
        <v>43466</v>
      </c>
      <c r="D2520" s="114">
        <v>401768</v>
      </c>
      <c r="E2520" t="s">
        <v>743</v>
      </c>
      <c r="F2520">
        <v>5</v>
      </c>
    </row>
    <row r="2521" spans="1:6" x14ac:dyDescent="0.2">
      <c r="A2521" t="s">
        <v>2711</v>
      </c>
      <c r="B2521" t="s">
        <v>2712</v>
      </c>
      <c r="C2521" s="114">
        <v>44654</v>
      </c>
      <c r="D2521" s="114">
        <v>401768</v>
      </c>
      <c r="E2521" t="s">
        <v>743</v>
      </c>
      <c r="F2521">
        <v>5</v>
      </c>
    </row>
    <row r="2522" spans="1:6" x14ac:dyDescent="0.2">
      <c r="A2522" t="s">
        <v>2711</v>
      </c>
      <c r="B2522" t="s">
        <v>2712</v>
      </c>
      <c r="C2522" s="114">
        <v>43466</v>
      </c>
      <c r="D2522" s="114">
        <v>401768</v>
      </c>
      <c r="E2522" t="s">
        <v>743</v>
      </c>
      <c r="F2522">
        <v>5</v>
      </c>
    </row>
    <row r="2523" spans="1:6" x14ac:dyDescent="0.2">
      <c r="A2523" t="s">
        <v>4713</v>
      </c>
      <c r="B2523" t="s">
        <v>4714</v>
      </c>
      <c r="C2523" s="114">
        <v>44654</v>
      </c>
      <c r="D2523" s="114">
        <v>401768</v>
      </c>
      <c r="E2523" t="s">
        <v>743</v>
      </c>
      <c r="F2523">
        <v>5</v>
      </c>
    </row>
    <row r="2524" spans="1:6" x14ac:dyDescent="0.2">
      <c r="A2524" t="s">
        <v>4713</v>
      </c>
      <c r="B2524" t="s">
        <v>4714</v>
      </c>
      <c r="C2524" s="114">
        <v>44654</v>
      </c>
      <c r="D2524" s="114">
        <v>401768</v>
      </c>
      <c r="E2524" t="s">
        <v>743</v>
      </c>
      <c r="F2524">
        <v>5</v>
      </c>
    </row>
    <row r="2525" spans="1:6" x14ac:dyDescent="0.2">
      <c r="A2525" t="s">
        <v>4715</v>
      </c>
      <c r="B2525" t="s">
        <v>4716</v>
      </c>
      <c r="C2525" s="114">
        <v>44654</v>
      </c>
      <c r="D2525" s="114">
        <v>401768</v>
      </c>
      <c r="E2525" t="s">
        <v>743</v>
      </c>
      <c r="F2525">
        <v>5</v>
      </c>
    </row>
    <row r="2526" spans="1:6" x14ac:dyDescent="0.2">
      <c r="A2526" t="s">
        <v>4715</v>
      </c>
      <c r="B2526" t="s">
        <v>4716</v>
      </c>
      <c r="C2526" s="114">
        <v>44654</v>
      </c>
      <c r="D2526" s="114">
        <v>401768</v>
      </c>
      <c r="E2526" t="s">
        <v>743</v>
      </c>
      <c r="F2526">
        <v>5</v>
      </c>
    </row>
    <row r="2527" spans="1:6" x14ac:dyDescent="0.2">
      <c r="A2527" t="s">
        <v>4717</v>
      </c>
      <c r="B2527" t="s">
        <v>4718</v>
      </c>
      <c r="C2527" s="114">
        <v>44654</v>
      </c>
      <c r="D2527" s="114">
        <v>401768</v>
      </c>
      <c r="E2527" t="s">
        <v>743</v>
      </c>
      <c r="F2527">
        <v>5</v>
      </c>
    </row>
    <row r="2528" spans="1:6" x14ac:dyDescent="0.2">
      <c r="A2528" t="s">
        <v>2713</v>
      </c>
      <c r="B2528" t="s">
        <v>2714</v>
      </c>
      <c r="C2528" s="114">
        <v>43466</v>
      </c>
      <c r="D2528" s="114">
        <v>401768</v>
      </c>
      <c r="E2528" t="s">
        <v>743</v>
      </c>
      <c r="F2528">
        <v>5</v>
      </c>
    </row>
    <row r="2529" spans="1:6" x14ac:dyDescent="0.2">
      <c r="A2529" t="s">
        <v>2713</v>
      </c>
      <c r="B2529" t="s">
        <v>2714</v>
      </c>
      <c r="C2529" s="114">
        <v>44654</v>
      </c>
      <c r="D2529" s="114">
        <v>401768</v>
      </c>
      <c r="E2529" t="s">
        <v>743</v>
      </c>
      <c r="F2529">
        <v>5</v>
      </c>
    </row>
    <row r="2530" spans="1:6" x14ac:dyDescent="0.2">
      <c r="A2530" t="s">
        <v>2715</v>
      </c>
      <c r="B2530" t="s">
        <v>2716</v>
      </c>
      <c r="C2530" s="114">
        <v>43466</v>
      </c>
      <c r="D2530" s="114">
        <v>401768</v>
      </c>
      <c r="E2530" t="s">
        <v>743</v>
      </c>
      <c r="F2530">
        <v>5</v>
      </c>
    </row>
    <row r="2531" spans="1:6" x14ac:dyDescent="0.2">
      <c r="A2531" t="s">
        <v>2715</v>
      </c>
      <c r="B2531" t="s">
        <v>2716</v>
      </c>
      <c r="C2531" s="114">
        <v>44654</v>
      </c>
      <c r="D2531" s="114">
        <v>401768</v>
      </c>
      <c r="E2531" t="s">
        <v>743</v>
      </c>
      <c r="F2531">
        <v>5</v>
      </c>
    </row>
    <row r="2532" spans="1:6" x14ac:dyDescent="0.2">
      <c r="A2532" t="s">
        <v>4719</v>
      </c>
      <c r="B2532" t="s">
        <v>4720</v>
      </c>
      <c r="C2532" s="114">
        <v>44654</v>
      </c>
      <c r="D2532" s="114">
        <v>401768</v>
      </c>
      <c r="E2532" t="s">
        <v>743</v>
      </c>
      <c r="F2532">
        <v>5</v>
      </c>
    </row>
    <row r="2533" spans="1:6" x14ac:dyDescent="0.2">
      <c r="A2533" t="s">
        <v>4719</v>
      </c>
      <c r="B2533" t="s">
        <v>4720</v>
      </c>
      <c r="C2533" s="114">
        <v>44654</v>
      </c>
      <c r="D2533" s="114">
        <v>401768</v>
      </c>
      <c r="E2533" t="s">
        <v>743</v>
      </c>
      <c r="F2533">
        <v>5</v>
      </c>
    </row>
    <row r="2534" spans="1:6" x14ac:dyDescent="0.2">
      <c r="A2534" t="s">
        <v>4721</v>
      </c>
      <c r="B2534" t="s">
        <v>4722</v>
      </c>
      <c r="C2534" s="114">
        <v>44654</v>
      </c>
      <c r="D2534" s="114">
        <v>401768</v>
      </c>
      <c r="E2534" t="s">
        <v>743</v>
      </c>
      <c r="F2534">
        <v>5</v>
      </c>
    </row>
    <row r="2535" spans="1:6" x14ac:dyDescent="0.2">
      <c r="A2535" t="s">
        <v>4721</v>
      </c>
      <c r="B2535" t="s">
        <v>4722</v>
      </c>
      <c r="C2535" s="114">
        <v>44654</v>
      </c>
      <c r="D2535" s="114">
        <v>401768</v>
      </c>
      <c r="E2535" t="s">
        <v>743</v>
      </c>
      <c r="F2535">
        <v>5</v>
      </c>
    </row>
    <row r="2536" spans="1:6" x14ac:dyDescent="0.2">
      <c r="A2536" t="s">
        <v>4723</v>
      </c>
      <c r="B2536" t="s">
        <v>4724</v>
      </c>
      <c r="C2536" s="114">
        <v>44654</v>
      </c>
      <c r="D2536" s="114">
        <v>401768</v>
      </c>
      <c r="E2536" t="s">
        <v>743</v>
      </c>
      <c r="F2536">
        <v>5</v>
      </c>
    </row>
    <row r="2537" spans="1:6" x14ac:dyDescent="0.2">
      <c r="A2537" t="s">
        <v>2717</v>
      </c>
      <c r="B2537" t="s">
        <v>2718</v>
      </c>
      <c r="C2537" s="114">
        <v>43466</v>
      </c>
      <c r="D2537" s="114">
        <v>401768</v>
      </c>
      <c r="E2537" t="s">
        <v>743</v>
      </c>
      <c r="F2537">
        <v>5</v>
      </c>
    </row>
    <row r="2538" spans="1:6" x14ac:dyDescent="0.2">
      <c r="A2538" t="s">
        <v>2717</v>
      </c>
      <c r="B2538" t="s">
        <v>2718</v>
      </c>
      <c r="C2538" s="114">
        <v>44654</v>
      </c>
      <c r="D2538" s="114">
        <v>401768</v>
      </c>
      <c r="E2538" t="s">
        <v>743</v>
      </c>
      <c r="F2538">
        <v>5</v>
      </c>
    </row>
    <row r="2539" spans="1:6" x14ac:dyDescent="0.2">
      <c r="A2539" t="s">
        <v>2719</v>
      </c>
      <c r="B2539" t="s">
        <v>2720</v>
      </c>
      <c r="C2539" s="114">
        <v>44654</v>
      </c>
      <c r="D2539" s="114">
        <v>401768</v>
      </c>
      <c r="E2539" t="s">
        <v>743</v>
      </c>
      <c r="F2539">
        <v>5</v>
      </c>
    </row>
    <row r="2540" spans="1:6" x14ac:dyDescent="0.2">
      <c r="A2540" t="s">
        <v>2719</v>
      </c>
      <c r="B2540" t="s">
        <v>2720</v>
      </c>
      <c r="C2540" s="114">
        <v>43466</v>
      </c>
      <c r="D2540" s="114">
        <v>401768</v>
      </c>
      <c r="E2540" t="s">
        <v>743</v>
      </c>
      <c r="F2540">
        <v>5</v>
      </c>
    </row>
    <row r="2541" spans="1:6" x14ac:dyDescent="0.2">
      <c r="A2541" t="s">
        <v>4725</v>
      </c>
      <c r="B2541" t="s">
        <v>4726</v>
      </c>
      <c r="C2541" s="114">
        <v>44654</v>
      </c>
      <c r="D2541" s="114">
        <v>401768</v>
      </c>
      <c r="E2541" t="s">
        <v>743</v>
      </c>
      <c r="F2541">
        <v>5</v>
      </c>
    </row>
    <row r="2542" spans="1:6" x14ac:dyDescent="0.2">
      <c r="A2542" t="s">
        <v>4725</v>
      </c>
      <c r="B2542" t="s">
        <v>4726</v>
      </c>
      <c r="C2542" s="114">
        <v>44654</v>
      </c>
      <c r="D2542" s="114">
        <v>401768</v>
      </c>
      <c r="E2542" t="s">
        <v>743</v>
      </c>
      <c r="F2542">
        <v>5</v>
      </c>
    </row>
    <row r="2543" spans="1:6" x14ac:dyDescent="0.2">
      <c r="A2543" t="s">
        <v>4727</v>
      </c>
      <c r="B2543" t="s">
        <v>4728</v>
      </c>
      <c r="C2543" s="114">
        <v>44654</v>
      </c>
      <c r="D2543" s="114">
        <v>401768</v>
      </c>
      <c r="E2543" t="s">
        <v>743</v>
      </c>
      <c r="F2543">
        <v>5</v>
      </c>
    </row>
    <row r="2544" spans="1:6" x14ac:dyDescent="0.2">
      <c r="A2544" t="s">
        <v>4727</v>
      </c>
      <c r="B2544" t="s">
        <v>4728</v>
      </c>
      <c r="C2544" s="114">
        <v>44654</v>
      </c>
      <c r="D2544" s="114">
        <v>401768</v>
      </c>
      <c r="E2544" t="s">
        <v>743</v>
      </c>
      <c r="F2544">
        <v>5</v>
      </c>
    </row>
    <row r="2545" spans="1:6" x14ac:dyDescent="0.2">
      <c r="A2545" t="s">
        <v>4729</v>
      </c>
      <c r="B2545" t="s">
        <v>4730</v>
      </c>
      <c r="C2545" s="114">
        <v>44654</v>
      </c>
      <c r="D2545" s="114">
        <v>401768</v>
      </c>
      <c r="E2545" t="s">
        <v>743</v>
      </c>
      <c r="F2545">
        <v>5</v>
      </c>
    </row>
    <row r="2546" spans="1:6" x14ac:dyDescent="0.2">
      <c r="A2546" t="s">
        <v>2721</v>
      </c>
      <c r="B2546" t="s">
        <v>2722</v>
      </c>
      <c r="C2546" s="114">
        <v>44654</v>
      </c>
      <c r="D2546" s="114">
        <v>401768</v>
      </c>
      <c r="E2546" t="s">
        <v>743</v>
      </c>
      <c r="F2546">
        <v>5</v>
      </c>
    </row>
    <row r="2547" spans="1:6" x14ac:dyDescent="0.2">
      <c r="A2547" t="s">
        <v>2721</v>
      </c>
      <c r="B2547" t="s">
        <v>2722</v>
      </c>
      <c r="C2547" s="114">
        <v>43466</v>
      </c>
      <c r="D2547" s="114">
        <v>401768</v>
      </c>
      <c r="E2547" t="s">
        <v>743</v>
      </c>
      <c r="F2547">
        <v>5</v>
      </c>
    </row>
    <row r="2548" spans="1:6" x14ac:dyDescent="0.2">
      <c r="A2548" t="s">
        <v>2723</v>
      </c>
      <c r="B2548" t="s">
        <v>2724</v>
      </c>
      <c r="C2548" s="114">
        <v>43466</v>
      </c>
      <c r="D2548" s="114">
        <v>401768</v>
      </c>
      <c r="E2548" t="s">
        <v>743</v>
      </c>
      <c r="F2548">
        <v>5</v>
      </c>
    </row>
    <row r="2549" spans="1:6" x14ac:dyDescent="0.2">
      <c r="A2549" t="s">
        <v>2723</v>
      </c>
      <c r="B2549" t="s">
        <v>2724</v>
      </c>
      <c r="C2549" s="114">
        <v>44654</v>
      </c>
      <c r="D2549" s="114">
        <v>401768</v>
      </c>
      <c r="E2549" t="s">
        <v>743</v>
      </c>
      <c r="F2549">
        <v>5</v>
      </c>
    </row>
    <row r="2550" spans="1:6" x14ac:dyDescent="0.2">
      <c r="A2550" t="s">
        <v>4731</v>
      </c>
      <c r="B2550" t="s">
        <v>4732</v>
      </c>
      <c r="C2550" s="114">
        <v>44654</v>
      </c>
      <c r="D2550" s="114">
        <v>401768</v>
      </c>
      <c r="E2550" t="s">
        <v>743</v>
      </c>
      <c r="F2550">
        <v>5</v>
      </c>
    </row>
    <row r="2551" spans="1:6" x14ac:dyDescent="0.2">
      <c r="A2551" t="s">
        <v>4731</v>
      </c>
      <c r="B2551" t="s">
        <v>4732</v>
      </c>
      <c r="C2551" s="114">
        <v>44654</v>
      </c>
      <c r="D2551" s="114">
        <v>401768</v>
      </c>
      <c r="E2551" t="s">
        <v>743</v>
      </c>
      <c r="F2551">
        <v>5</v>
      </c>
    </row>
    <row r="2552" spans="1:6" x14ac:dyDescent="0.2">
      <c r="A2552" t="s">
        <v>4733</v>
      </c>
      <c r="B2552" t="s">
        <v>4734</v>
      </c>
      <c r="C2552" s="114">
        <v>44654</v>
      </c>
      <c r="D2552" s="114">
        <v>401768</v>
      </c>
      <c r="E2552" t="s">
        <v>743</v>
      </c>
      <c r="F2552">
        <v>5</v>
      </c>
    </row>
    <row r="2553" spans="1:6" x14ac:dyDescent="0.2">
      <c r="A2553" t="s">
        <v>4733</v>
      </c>
      <c r="B2553" t="s">
        <v>4734</v>
      </c>
      <c r="C2553" s="114">
        <v>44654</v>
      </c>
      <c r="D2553" s="114">
        <v>401768</v>
      </c>
      <c r="E2553" t="s">
        <v>743</v>
      </c>
      <c r="F2553">
        <v>5</v>
      </c>
    </row>
    <row r="2554" spans="1:6" x14ac:dyDescent="0.2">
      <c r="A2554" t="s">
        <v>4735</v>
      </c>
      <c r="B2554" t="s">
        <v>4736</v>
      </c>
      <c r="C2554" s="114">
        <v>44654</v>
      </c>
      <c r="D2554" s="114">
        <v>401768</v>
      </c>
      <c r="E2554" t="s">
        <v>743</v>
      </c>
      <c r="F2554">
        <v>5</v>
      </c>
    </row>
    <row r="2555" spans="1:6" x14ac:dyDescent="0.2">
      <c r="A2555" t="s">
        <v>2725</v>
      </c>
      <c r="B2555" t="s">
        <v>2726</v>
      </c>
      <c r="C2555" s="114">
        <v>44654</v>
      </c>
      <c r="D2555" s="114">
        <v>401768</v>
      </c>
      <c r="E2555" t="s">
        <v>743</v>
      </c>
      <c r="F2555">
        <v>5</v>
      </c>
    </row>
    <row r="2556" spans="1:6" x14ac:dyDescent="0.2">
      <c r="A2556" t="s">
        <v>2725</v>
      </c>
      <c r="B2556" t="s">
        <v>2726</v>
      </c>
      <c r="C2556" s="114">
        <v>43466</v>
      </c>
      <c r="D2556" s="114">
        <v>401768</v>
      </c>
      <c r="E2556" t="s">
        <v>743</v>
      </c>
      <c r="F2556">
        <v>5</v>
      </c>
    </row>
    <row r="2557" spans="1:6" x14ac:dyDescent="0.2">
      <c r="A2557" t="s">
        <v>2727</v>
      </c>
      <c r="B2557" t="s">
        <v>2728</v>
      </c>
      <c r="C2557" s="114">
        <v>44654</v>
      </c>
      <c r="D2557" s="114">
        <v>401768</v>
      </c>
      <c r="E2557" t="s">
        <v>743</v>
      </c>
      <c r="F2557">
        <v>5</v>
      </c>
    </row>
    <row r="2558" spans="1:6" x14ac:dyDescent="0.2">
      <c r="A2558" t="s">
        <v>2727</v>
      </c>
      <c r="B2558" t="s">
        <v>2728</v>
      </c>
      <c r="C2558" s="114">
        <v>43466</v>
      </c>
      <c r="D2558" s="114">
        <v>401768</v>
      </c>
      <c r="E2558" t="s">
        <v>743</v>
      </c>
      <c r="F2558">
        <v>5</v>
      </c>
    </row>
    <row r="2559" spans="1:6" x14ac:dyDescent="0.2">
      <c r="A2559" t="s">
        <v>4737</v>
      </c>
      <c r="B2559" t="s">
        <v>4738</v>
      </c>
      <c r="C2559" s="114">
        <v>44654</v>
      </c>
      <c r="D2559" s="114">
        <v>401768</v>
      </c>
      <c r="E2559" t="s">
        <v>743</v>
      </c>
      <c r="F2559">
        <v>5</v>
      </c>
    </row>
    <row r="2560" spans="1:6" x14ac:dyDescent="0.2">
      <c r="A2560" t="s">
        <v>4737</v>
      </c>
      <c r="B2560" t="s">
        <v>4738</v>
      </c>
      <c r="C2560" s="114">
        <v>44654</v>
      </c>
      <c r="D2560" s="114">
        <v>401768</v>
      </c>
      <c r="E2560" t="s">
        <v>743</v>
      </c>
      <c r="F2560">
        <v>5</v>
      </c>
    </row>
    <row r="2561" spans="1:6" x14ac:dyDescent="0.2">
      <c r="A2561" t="s">
        <v>4739</v>
      </c>
      <c r="B2561" t="s">
        <v>4740</v>
      </c>
      <c r="C2561" s="114">
        <v>44654</v>
      </c>
      <c r="D2561" s="114">
        <v>401768</v>
      </c>
      <c r="E2561" t="s">
        <v>743</v>
      </c>
      <c r="F2561">
        <v>5</v>
      </c>
    </row>
    <row r="2562" spans="1:6" x14ac:dyDescent="0.2">
      <c r="A2562" t="s">
        <v>4739</v>
      </c>
      <c r="B2562" t="s">
        <v>4740</v>
      </c>
      <c r="C2562" s="114">
        <v>44654</v>
      </c>
      <c r="D2562" s="114">
        <v>401768</v>
      </c>
      <c r="E2562" t="s">
        <v>743</v>
      </c>
      <c r="F2562">
        <v>5</v>
      </c>
    </row>
    <row r="2563" spans="1:6" x14ac:dyDescent="0.2">
      <c r="A2563" t="s">
        <v>4741</v>
      </c>
      <c r="B2563" t="s">
        <v>4742</v>
      </c>
      <c r="C2563" s="114">
        <v>44654</v>
      </c>
      <c r="D2563" s="114">
        <v>401768</v>
      </c>
      <c r="E2563" t="s">
        <v>743</v>
      </c>
      <c r="F2563">
        <v>5</v>
      </c>
    </row>
    <row r="2564" spans="1:6" x14ac:dyDescent="0.2">
      <c r="A2564" t="s">
        <v>2729</v>
      </c>
      <c r="B2564" t="s">
        <v>2730</v>
      </c>
      <c r="C2564" s="114">
        <v>43466</v>
      </c>
      <c r="D2564" s="114">
        <v>401768</v>
      </c>
      <c r="E2564" t="s">
        <v>743</v>
      </c>
      <c r="F2564">
        <v>5</v>
      </c>
    </row>
    <row r="2565" spans="1:6" x14ac:dyDescent="0.2">
      <c r="A2565" t="s">
        <v>2729</v>
      </c>
      <c r="B2565" t="s">
        <v>2730</v>
      </c>
      <c r="C2565" s="114">
        <v>44654</v>
      </c>
      <c r="D2565" s="114">
        <v>401768</v>
      </c>
      <c r="E2565" t="s">
        <v>743</v>
      </c>
      <c r="F2565">
        <v>5</v>
      </c>
    </row>
    <row r="2566" spans="1:6" x14ac:dyDescent="0.2">
      <c r="A2566" t="s">
        <v>2731</v>
      </c>
      <c r="B2566" t="s">
        <v>2732</v>
      </c>
      <c r="C2566" s="114">
        <v>44654</v>
      </c>
      <c r="D2566" s="114">
        <v>401768</v>
      </c>
      <c r="E2566" t="s">
        <v>743</v>
      </c>
      <c r="F2566">
        <v>5</v>
      </c>
    </row>
    <row r="2567" spans="1:6" x14ac:dyDescent="0.2">
      <c r="A2567" t="s">
        <v>2731</v>
      </c>
      <c r="B2567" t="s">
        <v>2732</v>
      </c>
      <c r="C2567" s="114">
        <v>43466</v>
      </c>
      <c r="D2567" s="114">
        <v>401768</v>
      </c>
      <c r="E2567" t="s">
        <v>743</v>
      </c>
      <c r="F2567">
        <v>5</v>
      </c>
    </row>
    <row r="2568" spans="1:6" x14ac:dyDescent="0.2">
      <c r="A2568" t="s">
        <v>4743</v>
      </c>
      <c r="B2568" t="s">
        <v>4744</v>
      </c>
      <c r="C2568" s="114">
        <v>44654</v>
      </c>
      <c r="D2568" s="114">
        <v>401768</v>
      </c>
      <c r="E2568" t="s">
        <v>743</v>
      </c>
      <c r="F2568">
        <v>5</v>
      </c>
    </row>
    <row r="2569" spans="1:6" x14ac:dyDescent="0.2">
      <c r="A2569" t="s">
        <v>4743</v>
      </c>
      <c r="B2569" t="s">
        <v>4744</v>
      </c>
      <c r="C2569" s="114">
        <v>44654</v>
      </c>
      <c r="D2569" s="114">
        <v>401768</v>
      </c>
      <c r="E2569" t="s">
        <v>743</v>
      </c>
      <c r="F2569">
        <v>5</v>
      </c>
    </row>
    <row r="2570" spans="1:6" x14ac:dyDescent="0.2">
      <c r="A2570" t="s">
        <v>4745</v>
      </c>
      <c r="B2570" t="s">
        <v>4746</v>
      </c>
      <c r="C2570" s="114">
        <v>44654</v>
      </c>
      <c r="D2570" s="114">
        <v>401768</v>
      </c>
      <c r="E2570" t="s">
        <v>743</v>
      </c>
      <c r="F2570">
        <v>5</v>
      </c>
    </row>
    <row r="2571" spans="1:6" x14ac:dyDescent="0.2">
      <c r="A2571" t="s">
        <v>4745</v>
      </c>
      <c r="B2571" t="s">
        <v>4746</v>
      </c>
      <c r="C2571" s="114">
        <v>44654</v>
      </c>
      <c r="D2571" s="114">
        <v>401768</v>
      </c>
      <c r="E2571" t="s">
        <v>743</v>
      </c>
      <c r="F2571">
        <v>5</v>
      </c>
    </row>
    <row r="2572" spans="1:6" x14ac:dyDescent="0.2">
      <c r="A2572" t="s">
        <v>4747</v>
      </c>
      <c r="B2572" t="s">
        <v>4748</v>
      </c>
      <c r="C2572" s="114">
        <v>44654</v>
      </c>
      <c r="D2572" s="114">
        <v>401768</v>
      </c>
      <c r="E2572" t="s">
        <v>743</v>
      </c>
      <c r="F2572">
        <v>5</v>
      </c>
    </row>
    <row r="2573" spans="1:6" x14ac:dyDescent="0.2">
      <c r="A2573" t="s">
        <v>2733</v>
      </c>
      <c r="B2573" t="s">
        <v>2734</v>
      </c>
      <c r="C2573" s="114">
        <v>43466</v>
      </c>
      <c r="D2573" s="114">
        <v>401768</v>
      </c>
      <c r="E2573" t="s">
        <v>743</v>
      </c>
      <c r="F2573">
        <v>5</v>
      </c>
    </row>
    <row r="2574" spans="1:6" x14ac:dyDescent="0.2">
      <c r="A2574" t="s">
        <v>2733</v>
      </c>
      <c r="B2574" t="s">
        <v>2734</v>
      </c>
      <c r="C2574" s="114">
        <v>44654</v>
      </c>
      <c r="D2574" s="114">
        <v>401768</v>
      </c>
      <c r="E2574" t="s">
        <v>743</v>
      </c>
      <c r="F2574">
        <v>5</v>
      </c>
    </row>
    <row r="2575" spans="1:6" x14ac:dyDescent="0.2">
      <c r="A2575" t="s">
        <v>2735</v>
      </c>
      <c r="B2575" t="s">
        <v>2736</v>
      </c>
      <c r="C2575" s="114">
        <v>43466</v>
      </c>
      <c r="D2575" s="114">
        <v>401768</v>
      </c>
      <c r="E2575" t="s">
        <v>743</v>
      </c>
      <c r="F2575">
        <v>5</v>
      </c>
    </row>
    <row r="2576" spans="1:6" x14ac:dyDescent="0.2">
      <c r="A2576" t="s">
        <v>2735</v>
      </c>
      <c r="B2576" t="s">
        <v>2736</v>
      </c>
      <c r="C2576" s="114">
        <v>44654</v>
      </c>
      <c r="D2576" s="114">
        <v>401768</v>
      </c>
      <c r="E2576" t="s">
        <v>743</v>
      </c>
      <c r="F2576">
        <v>5</v>
      </c>
    </row>
    <row r="2577" spans="1:6" x14ac:dyDescent="0.2">
      <c r="A2577" t="s">
        <v>4749</v>
      </c>
      <c r="B2577" t="s">
        <v>4750</v>
      </c>
      <c r="C2577" s="114">
        <v>44654</v>
      </c>
      <c r="D2577" s="114">
        <v>401768</v>
      </c>
      <c r="E2577" t="s">
        <v>743</v>
      </c>
      <c r="F2577">
        <v>5</v>
      </c>
    </row>
    <row r="2578" spans="1:6" x14ac:dyDescent="0.2">
      <c r="A2578" t="s">
        <v>4749</v>
      </c>
      <c r="B2578" t="s">
        <v>4750</v>
      </c>
      <c r="C2578" s="114">
        <v>44654</v>
      </c>
      <c r="D2578" s="114">
        <v>401768</v>
      </c>
      <c r="E2578" t="s">
        <v>743</v>
      </c>
      <c r="F2578">
        <v>5</v>
      </c>
    </row>
    <row r="2579" spans="1:6" x14ac:dyDescent="0.2">
      <c r="A2579" t="s">
        <v>4751</v>
      </c>
      <c r="B2579" t="s">
        <v>4750</v>
      </c>
      <c r="C2579" s="114">
        <v>44654</v>
      </c>
      <c r="D2579" s="114">
        <v>401768</v>
      </c>
      <c r="E2579" t="s">
        <v>743</v>
      </c>
      <c r="F2579">
        <v>5</v>
      </c>
    </row>
    <row r="2580" spans="1:6" x14ac:dyDescent="0.2">
      <c r="A2580" t="s">
        <v>4751</v>
      </c>
      <c r="B2580" t="s">
        <v>4750</v>
      </c>
      <c r="C2580" s="114">
        <v>44654</v>
      </c>
      <c r="D2580" s="114">
        <v>401768</v>
      </c>
      <c r="E2580" t="s">
        <v>743</v>
      </c>
      <c r="F2580">
        <v>5</v>
      </c>
    </row>
    <row r="2581" spans="1:6" x14ac:dyDescent="0.2">
      <c r="A2581" t="s">
        <v>4752</v>
      </c>
      <c r="B2581" t="s">
        <v>4750</v>
      </c>
      <c r="C2581" s="114">
        <v>44654</v>
      </c>
      <c r="D2581" s="114">
        <v>401768</v>
      </c>
      <c r="E2581" t="s">
        <v>743</v>
      </c>
      <c r="F2581">
        <v>5</v>
      </c>
    </row>
    <row r="2582" spans="1:6" x14ac:dyDescent="0.2">
      <c r="A2582" t="s">
        <v>2737</v>
      </c>
      <c r="B2582" t="s">
        <v>2738</v>
      </c>
      <c r="C2582" s="114">
        <v>44654</v>
      </c>
      <c r="D2582" s="114">
        <v>401768</v>
      </c>
      <c r="E2582" t="s">
        <v>743</v>
      </c>
      <c r="F2582">
        <v>5</v>
      </c>
    </row>
    <row r="2583" spans="1:6" x14ac:dyDescent="0.2">
      <c r="A2583" t="s">
        <v>2737</v>
      </c>
      <c r="B2583" t="s">
        <v>2738</v>
      </c>
      <c r="C2583" s="114">
        <v>43466</v>
      </c>
      <c r="D2583" s="114">
        <v>401768</v>
      </c>
      <c r="E2583" t="s">
        <v>743</v>
      </c>
      <c r="F2583">
        <v>5</v>
      </c>
    </row>
    <row r="2584" spans="1:6" x14ac:dyDescent="0.2">
      <c r="A2584" t="s">
        <v>2739</v>
      </c>
      <c r="B2584" t="s">
        <v>2740</v>
      </c>
      <c r="C2584" s="114">
        <v>44654</v>
      </c>
      <c r="D2584" s="114">
        <v>401768</v>
      </c>
      <c r="E2584" t="s">
        <v>743</v>
      </c>
      <c r="F2584">
        <v>5</v>
      </c>
    </row>
    <row r="2585" spans="1:6" x14ac:dyDescent="0.2">
      <c r="A2585" t="s">
        <v>2739</v>
      </c>
      <c r="B2585" t="s">
        <v>2740</v>
      </c>
      <c r="C2585" s="114">
        <v>43466</v>
      </c>
      <c r="D2585" s="114">
        <v>401768</v>
      </c>
      <c r="E2585" t="s">
        <v>743</v>
      </c>
      <c r="F2585">
        <v>5</v>
      </c>
    </row>
    <row r="2586" spans="1:6" x14ac:dyDescent="0.2">
      <c r="A2586" t="s">
        <v>4753</v>
      </c>
      <c r="B2586" t="s">
        <v>4754</v>
      </c>
      <c r="C2586" s="114">
        <v>44654</v>
      </c>
      <c r="D2586" s="114">
        <v>401768</v>
      </c>
      <c r="E2586" t="s">
        <v>743</v>
      </c>
      <c r="F2586">
        <v>5</v>
      </c>
    </row>
    <row r="2587" spans="1:6" x14ac:dyDescent="0.2">
      <c r="A2587" t="s">
        <v>4753</v>
      </c>
      <c r="B2587" t="s">
        <v>4754</v>
      </c>
      <c r="C2587" s="114">
        <v>44654</v>
      </c>
      <c r="D2587" s="114">
        <v>401768</v>
      </c>
      <c r="E2587" t="s">
        <v>743</v>
      </c>
      <c r="F2587">
        <v>5</v>
      </c>
    </row>
    <row r="2588" spans="1:6" x14ac:dyDescent="0.2">
      <c r="A2588" t="s">
        <v>4755</v>
      </c>
      <c r="B2588" t="s">
        <v>4756</v>
      </c>
      <c r="C2588" s="114">
        <v>44654</v>
      </c>
      <c r="D2588" s="114">
        <v>401768</v>
      </c>
      <c r="E2588" t="s">
        <v>743</v>
      </c>
      <c r="F2588">
        <v>5</v>
      </c>
    </row>
    <row r="2589" spans="1:6" x14ac:dyDescent="0.2">
      <c r="A2589" t="s">
        <v>4755</v>
      </c>
      <c r="B2589" t="s">
        <v>4756</v>
      </c>
      <c r="C2589" s="114">
        <v>44654</v>
      </c>
      <c r="D2589" s="114">
        <v>401768</v>
      </c>
      <c r="E2589" t="s">
        <v>743</v>
      </c>
      <c r="F2589">
        <v>5</v>
      </c>
    </row>
    <row r="2590" spans="1:6" x14ac:dyDescent="0.2">
      <c r="A2590" t="s">
        <v>4757</v>
      </c>
      <c r="B2590" t="s">
        <v>4758</v>
      </c>
      <c r="C2590" s="114">
        <v>44654</v>
      </c>
      <c r="D2590" s="114">
        <v>401768</v>
      </c>
      <c r="E2590" t="s">
        <v>743</v>
      </c>
      <c r="F2590">
        <v>5</v>
      </c>
    </row>
    <row r="2591" spans="1:6" x14ac:dyDescent="0.2">
      <c r="A2591" t="s">
        <v>2741</v>
      </c>
      <c r="B2591" t="s">
        <v>2742</v>
      </c>
      <c r="C2591" s="114">
        <v>43466</v>
      </c>
      <c r="D2591" s="114">
        <v>401768</v>
      </c>
      <c r="E2591" t="s">
        <v>743</v>
      </c>
      <c r="F2591">
        <v>5</v>
      </c>
    </row>
    <row r="2592" spans="1:6" x14ac:dyDescent="0.2">
      <c r="A2592" t="s">
        <v>2741</v>
      </c>
      <c r="B2592" t="s">
        <v>2742</v>
      </c>
      <c r="C2592" s="114">
        <v>44654</v>
      </c>
      <c r="D2592" s="114">
        <v>401768</v>
      </c>
      <c r="E2592" t="s">
        <v>743</v>
      </c>
      <c r="F2592">
        <v>5</v>
      </c>
    </row>
    <row r="2593" spans="1:6" x14ac:dyDescent="0.2">
      <c r="A2593" t="s">
        <v>2743</v>
      </c>
      <c r="B2593" t="s">
        <v>2744</v>
      </c>
      <c r="C2593" s="114">
        <v>43466</v>
      </c>
      <c r="D2593" s="114">
        <v>401768</v>
      </c>
      <c r="E2593" t="s">
        <v>743</v>
      </c>
      <c r="F2593">
        <v>5</v>
      </c>
    </row>
    <row r="2594" spans="1:6" x14ac:dyDescent="0.2">
      <c r="A2594" t="s">
        <v>2743</v>
      </c>
      <c r="B2594" t="s">
        <v>2744</v>
      </c>
      <c r="C2594" s="114">
        <v>44654</v>
      </c>
      <c r="D2594" s="114">
        <v>401768</v>
      </c>
      <c r="E2594" t="s">
        <v>743</v>
      </c>
      <c r="F2594">
        <v>5</v>
      </c>
    </row>
    <row r="2595" spans="1:6" x14ac:dyDescent="0.2">
      <c r="A2595" t="s">
        <v>4759</v>
      </c>
      <c r="B2595" t="s">
        <v>4760</v>
      </c>
      <c r="C2595" s="114">
        <v>44654</v>
      </c>
      <c r="D2595" s="114">
        <v>401768</v>
      </c>
      <c r="E2595" t="s">
        <v>743</v>
      </c>
      <c r="F2595">
        <v>5</v>
      </c>
    </row>
    <row r="2596" spans="1:6" x14ac:dyDescent="0.2">
      <c r="A2596" t="s">
        <v>4759</v>
      </c>
      <c r="B2596" t="s">
        <v>4760</v>
      </c>
      <c r="C2596" s="114">
        <v>44654</v>
      </c>
      <c r="D2596" s="114">
        <v>401768</v>
      </c>
      <c r="E2596" t="s">
        <v>743</v>
      </c>
      <c r="F2596">
        <v>5</v>
      </c>
    </row>
    <row r="2597" spans="1:6" x14ac:dyDescent="0.2">
      <c r="A2597" t="s">
        <v>4761</v>
      </c>
      <c r="B2597" t="s">
        <v>4762</v>
      </c>
      <c r="C2597" s="114">
        <v>44654</v>
      </c>
      <c r="D2597" s="114">
        <v>401768</v>
      </c>
      <c r="E2597" t="s">
        <v>743</v>
      </c>
      <c r="F2597">
        <v>5</v>
      </c>
    </row>
    <row r="2598" spans="1:6" x14ac:dyDescent="0.2">
      <c r="A2598" t="s">
        <v>4761</v>
      </c>
      <c r="B2598" t="s">
        <v>4762</v>
      </c>
      <c r="C2598" s="114">
        <v>44654</v>
      </c>
      <c r="D2598" s="114">
        <v>401768</v>
      </c>
      <c r="E2598" t="s">
        <v>743</v>
      </c>
      <c r="F2598">
        <v>5</v>
      </c>
    </row>
    <row r="2599" spans="1:6" x14ac:dyDescent="0.2">
      <c r="A2599" t="s">
        <v>4763</v>
      </c>
      <c r="B2599" t="s">
        <v>4764</v>
      </c>
      <c r="C2599" s="114">
        <v>44654</v>
      </c>
      <c r="D2599" s="114">
        <v>401768</v>
      </c>
      <c r="E2599" t="s">
        <v>743</v>
      </c>
      <c r="F2599">
        <v>5</v>
      </c>
    </row>
    <row r="2600" spans="1:6" x14ac:dyDescent="0.2">
      <c r="A2600" t="s">
        <v>2745</v>
      </c>
      <c r="B2600" t="s">
        <v>2746</v>
      </c>
      <c r="C2600" s="114">
        <v>44654</v>
      </c>
      <c r="D2600" s="114">
        <v>401768</v>
      </c>
      <c r="E2600" t="s">
        <v>743</v>
      </c>
      <c r="F2600">
        <v>5</v>
      </c>
    </row>
    <row r="2601" spans="1:6" x14ac:dyDescent="0.2">
      <c r="A2601" t="s">
        <v>2745</v>
      </c>
      <c r="B2601" t="s">
        <v>2746</v>
      </c>
      <c r="C2601" s="114">
        <v>43466</v>
      </c>
      <c r="D2601" s="114">
        <v>401768</v>
      </c>
      <c r="E2601" t="s">
        <v>743</v>
      </c>
      <c r="F2601">
        <v>5</v>
      </c>
    </row>
    <row r="2602" spans="1:6" x14ac:dyDescent="0.2">
      <c r="A2602" t="s">
        <v>2747</v>
      </c>
      <c r="B2602" t="s">
        <v>2748</v>
      </c>
      <c r="C2602" s="114">
        <v>43466</v>
      </c>
      <c r="D2602" s="114">
        <v>401768</v>
      </c>
      <c r="E2602" t="s">
        <v>743</v>
      </c>
      <c r="F2602">
        <v>5</v>
      </c>
    </row>
    <row r="2603" spans="1:6" x14ac:dyDescent="0.2">
      <c r="A2603" t="s">
        <v>2747</v>
      </c>
      <c r="B2603" t="s">
        <v>2748</v>
      </c>
      <c r="C2603" s="114">
        <v>44654</v>
      </c>
      <c r="D2603" s="114">
        <v>401768</v>
      </c>
      <c r="E2603" t="s">
        <v>743</v>
      </c>
      <c r="F2603">
        <v>5</v>
      </c>
    </row>
    <row r="2604" spans="1:6" x14ac:dyDescent="0.2">
      <c r="A2604" t="s">
        <v>4765</v>
      </c>
      <c r="B2604" t="s">
        <v>4766</v>
      </c>
      <c r="C2604" s="114">
        <v>44654</v>
      </c>
      <c r="D2604" s="114">
        <v>401768</v>
      </c>
      <c r="E2604" t="s">
        <v>743</v>
      </c>
      <c r="F2604">
        <v>5</v>
      </c>
    </row>
    <row r="2605" spans="1:6" x14ac:dyDescent="0.2">
      <c r="A2605" t="s">
        <v>4765</v>
      </c>
      <c r="B2605" t="s">
        <v>4766</v>
      </c>
      <c r="C2605" s="114">
        <v>44654</v>
      </c>
      <c r="D2605" s="114">
        <v>401768</v>
      </c>
      <c r="E2605" t="s">
        <v>743</v>
      </c>
      <c r="F2605">
        <v>5</v>
      </c>
    </row>
    <row r="2606" spans="1:6" x14ac:dyDescent="0.2">
      <c r="A2606" t="s">
        <v>4767</v>
      </c>
      <c r="B2606" t="s">
        <v>4768</v>
      </c>
      <c r="C2606" s="114">
        <v>44654</v>
      </c>
      <c r="D2606" s="114">
        <v>401768</v>
      </c>
      <c r="E2606" t="s">
        <v>743</v>
      </c>
      <c r="F2606">
        <v>5</v>
      </c>
    </row>
    <row r="2607" spans="1:6" x14ac:dyDescent="0.2">
      <c r="A2607" t="s">
        <v>4767</v>
      </c>
      <c r="B2607" t="s">
        <v>4768</v>
      </c>
      <c r="C2607" s="114">
        <v>44654</v>
      </c>
      <c r="D2607" s="114">
        <v>401768</v>
      </c>
      <c r="E2607" t="s">
        <v>743</v>
      </c>
      <c r="F2607">
        <v>5</v>
      </c>
    </row>
    <row r="2608" spans="1:6" x14ac:dyDescent="0.2">
      <c r="A2608" t="s">
        <v>4769</v>
      </c>
      <c r="B2608" t="s">
        <v>4770</v>
      </c>
      <c r="C2608" s="114">
        <v>44654</v>
      </c>
      <c r="D2608" s="114">
        <v>401768</v>
      </c>
      <c r="E2608" t="s">
        <v>743</v>
      </c>
      <c r="F2608">
        <v>5</v>
      </c>
    </row>
    <row r="2609" spans="1:6" x14ac:dyDescent="0.2">
      <c r="A2609" t="s">
        <v>2749</v>
      </c>
      <c r="B2609" t="s">
        <v>2750</v>
      </c>
      <c r="C2609" s="114">
        <v>43466</v>
      </c>
      <c r="D2609" s="114">
        <v>401768</v>
      </c>
      <c r="E2609" t="s">
        <v>743</v>
      </c>
      <c r="F2609">
        <v>5</v>
      </c>
    </row>
    <row r="2610" spans="1:6" x14ac:dyDescent="0.2">
      <c r="A2610" t="s">
        <v>2749</v>
      </c>
      <c r="B2610" t="s">
        <v>2750</v>
      </c>
      <c r="C2610" s="114">
        <v>44654</v>
      </c>
      <c r="D2610" s="114">
        <v>401768</v>
      </c>
      <c r="E2610" t="s">
        <v>743</v>
      </c>
      <c r="F2610">
        <v>5</v>
      </c>
    </row>
    <row r="2611" spans="1:6" x14ac:dyDescent="0.2">
      <c r="A2611" t="s">
        <v>2751</v>
      </c>
      <c r="B2611" t="s">
        <v>2752</v>
      </c>
      <c r="C2611" s="114">
        <v>44654</v>
      </c>
      <c r="D2611" s="114">
        <v>401768</v>
      </c>
      <c r="E2611" t="s">
        <v>743</v>
      </c>
      <c r="F2611">
        <v>5</v>
      </c>
    </row>
    <row r="2612" spans="1:6" x14ac:dyDescent="0.2">
      <c r="A2612" t="s">
        <v>2751</v>
      </c>
      <c r="B2612" t="s">
        <v>2752</v>
      </c>
      <c r="C2612" s="114">
        <v>43466</v>
      </c>
      <c r="D2612" s="114">
        <v>401768</v>
      </c>
      <c r="E2612" t="s">
        <v>743</v>
      </c>
      <c r="F2612">
        <v>5</v>
      </c>
    </row>
    <row r="2613" spans="1:6" x14ac:dyDescent="0.2">
      <c r="A2613" t="s">
        <v>4771</v>
      </c>
      <c r="B2613" t="s">
        <v>4772</v>
      </c>
      <c r="C2613" s="114">
        <v>44654</v>
      </c>
      <c r="D2613" s="114">
        <v>401768</v>
      </c>
      <c r="E2613" t="s">
        <v>743</v>
      </c>
      <c r="F2613">
        <v>5</v>
      </c>
    </row>
    <row r="2614" spans="1:6" x14ac:dyDescent="0.2">
      <c r="A2614" t="s">
        <v>4771</v>
      </c>
      <c r="B2614" t="s">
        <v>4772</v>
      </c>
      <c r="C2614" s="114">
        <v>44654</v>
      </c>
      <c r="D2614" s="114">
        <v>401768</v>
      </c>
      <c r="E2614" t="s">
        <v>743</v>
      </c>
      <c r="F2614">
        <v>5</v>
      </c>
    </row>
    <row r="2615" spans="1:6" x14ac:dyDescent="0.2">
      <c r="A2615" t="s">
        <v>4773</v>
      </c>
      <c r="B2615" t="s">
        <v>4774</v>
      </c>
      <c r="C2615" s="114">
        <v>44654</v>
      </c>
      <c r="D2615" s="114">
        <v>401768</v>
      </c>
      <c r="E2615" t="s">
        <v>743</v>
      </c>
      <c r="F2615">
        <v>5</v>
      </c>
    </row>
    <row r="2616" spans="1:6" x14ac:dyDescent="0.2">
      <c r="A2616" t="s">
        <v>4773</v>
      </c>
      <c r="B2616" t="s">
        <v>4774</v>
      </c>
      <c r="C2616" s="114">
        <v>44654</v>
      </c>
      <c r="D2616" s="114">
        <v>401768</v>
      </c>
      <c r="E2616" t="s">
        <v>743</v>
      </c>
      <c r="F2616">
        <v>5</v>
      </c>
    </row>
    <row r="2617" spans="1:6" x14ac:dyDescent="0.2">
      <c r="A2617" t="s">
        <v>4775</v>
      </c>
      <c r="B2617" t="s">
        <v>4776</v>
      </c>
      <c r="C2617" s="114">
        <v>44654</v>
      </c>
      <c r="D2617" s="114">
        <v>401768</v>
      </c>
      <c r="E2617" t="s">
        <v>743</v>
      </c>
      <c r="F2617">
        <v>5</v>
      </c>
    </row>
    <row r="2618" spans="1:6" x14ac:dyDescent="0.2">
      <c r="A2618" t="s">
        <v>2753</v>
      </c>
      <c r="B2618" t="s">
        <v>2754</v>
      </c>
      <c r="C2618" s="114">
        <v>44654</v>
      </c>
      <c r="D2618" s="114">
        <v>401768</v>
      </c>
      <c r="E2618" t="s">
        <v>743</v>
      </c>
      <c r="F2618">
        <v>5</v>
      </c>
    </row>
    <row r="2619" spans="1:6" x14ac:dyDescent="0.2">
      <c r="A2619" t="s">
        <v>2753</v>
      </c>
      <c r="B2619" t="s">
        <v>2754</v>
      </c>
      <c r="C2619" s="114">
        <v>43466</v>
      </c>
      <c r="D2619" s="114">
        <v>401768</v>
      </c>
      <c r="E2619" t="s">
        <v>743</v>
      </c>
      <c r="F2619">
        <v>5</v>
      </c>
    </row>
    <row r="2620" spans="1:6" x14ac:dyDescent="0.2">
      <c r="A2620" t="s">
        <v>2755</v>
      </c>
      <c r="B2620" t="s">
        <v>2756</v>
      </c>
      <c r="C2620" s="114">
        <v>43466</v>
      </c>
      <c r="D2620" s="114">
        <v>401768</v>
      </c>
      <c r="E2620" t="s">
        <v>743</v>
      </c>
      <c r="F2620">
        <v>5</v>
      </c>
    </row>
    <row r="2621" spans="1:6" x14ac:dyDescent="0.2">
      <c r="A2621" t="s">
        <v>2755</v>
      </c>
      <c r="B2621" t="s">
        <v>2756</v>
      </c>
      <c r="C2621" s="114">
        <v>44654</v>
      </c>
      <c r="D2621" s="114">
        <v>401768</v>
      </c>
      <c r="E2621" t="s">
        <v>743</v>
      </c>
      <c r="F2621">
        <v>5</v>
      </c>
    </row>
    <row r="2622" spans="1:6" x14ac:dyDescent="0.2">
      <c r="A2622" t="s">
        <v>4777</v>
      </c>
      <c r="B2622" t="s">
        <v>4778</v>
      </c>
      <c r="C2622" s="114">
        <v>44654</v>
      </c>
      <c r="D2622" s="114">
        <v>401768</v>
      </c>
      <c r="E2622" t="s">
        <v>743</v>
      </c>
      <c r="F2622">
        <v>5</v>
      </c>
    </row>
    <row r="2623" spans="1:6" x14ac:dyDescent="0.2">
      <c r="A2623" t="s">
        <v>4777</v>
      </c>
      <c r="B2623" t="s">
        <v>4778</v>
      </c>
      <c r="C2623" s="114">
        <v>44654</v>
      </c>
      <c r="D2623" s="114">
        <v>401768</v>
      </c>
      <c r="E2623" t="s">
        <v>743</v>
      </c>
      <c r="F2623">
        <v>5</v>
      </c>
    </row>
    <row r="2624" spans="1:6" x14ac:dyDescent="0.2">
      <c r="A2624" t="s">
        <v>4779</v>
      </c>
      <c r="B2624" t="s">
        <v>4780</v>
      </c>
      <c r="C2624" s="114">
        <v>44654</v>
      </c>
      <c r="D2624" s="114">
        <v>401768</v>
      </c>
      <c r="E2624" t="s">
        <v>743</v>
      </c>
      <c r="F2624">
        <v>5</v>
      </c>
    </row>
    <row r="2625" spans="1:6" x14ac:dyDescent="0.2">
      <c r="A2625" t="s">
        <v>4779</v>
      </c>
      <c r="B2625" t="s">
        <v>4780</v>
      </c>
      <c r="C2625" s="114">
        <v>44654</v>
      </c>
      <c r="D2625" s="114">
        <v>401768</v>
      </c>
      <c r="E2625" t="s">
        <v>743</v>
      </c>
      <c r="F2625">
        <v>5</v>
      </c>
    </row>
    <row r="2626" spans="1:6" x14ac:dyDescent="0.2">
      <c r="A2626" t="s">
        <v>4781</v>
      </c>
      <c r="B2626" t="s">
        <v>4782</v>
      </c>
      <c r="C2626" s="114">
        <v>44654</v>
      </c>
      <c r="D2626" s="114">
        <v>401768</v>
      </c>
      <c r="E2626" t="s">
        <v>743</v>
      </c>
      <c r="F2626">
        <v>5</v>
      </c>
    </row>
    <row r="2627" spans="1:6" x14ac:dyDescent="0.2">
      <c r="A2627" t="s">
        <v>2757</v>
      </c>
      <c r="B2627" t="s">
        <v>2758</v>
      </c>
      <c r="C2627" s="114">
        <v>44654</v>
      </c>
      <c r="D2627" s="114">
        <v>401768</v>
      </c>
      <c r="E2627" t="s">
        <v>743</v>
      </c>
      <c r="F2627">
        <v>5</v>
      </c>
    </row>
    <row r="2628" spans="1:6" x14ac:dyDescent="0.2">
      <c r="A2628" t="s">
        <v>2757</v>
      </c>
      <c r="B2628" t="s">
        <v>2758</v>
      </c>
      <c r="C2628" s="114">
        <v>43466</v>
      </c>
      <c r="D2628" s="114">
        <v>401768</v>
      </c>
      <c r="E2628" t="s">
        <v>743</v>
      </c>
      <c r="F2628">
        <v>5</v>
      </c>
    </row>
    <row r="2629" spans="1:6" x14ac:dyDescent="0.2">
      <c r="A2629" t="s">
        <v>2759</v>
      </c>
      <c r="B2629" t="s">
        <v>2760</v>
      </c>
      <c r="C2629" s="114">
        <v>43466</v>
      </c>
      <c r="D2629" s="114">
        <v>401768</v>
      </c>
      <c r="E2629" t="s">
        <v>743</v>
      </c>
      <c r="F2629">
        <v>5</v>
      </c>
    </row>
    <row r="2630" spans="1:6" x14ac:dyDescent="0.2">
      <c r="A2630" t="s">
        <v>2759</v>
      </c>
      <c r="B2630" t="s">
        <v>2760</v>
      </c>
      <c r="C2630" s="114">
        <v>44654</v>
      </c>
      <c r="D2630" s="114">
        <v>401768</v>
      </c>
      <c r="E2630" t="s">
        <v>743</v>
      </c>
      <c r="F2630">
        <v>5</v>
      </c>
    </row>
    <row r="2631" spans="1:6" x14ac:dyDescent="0.2">
      <c r="A2631" t="s">
        <v>4783</v>
      </c>
      <c r="B2631" t="s">
        <v>4784</v>
      </c>
      <c r="C2631" s="114">
        <v>44654</v>
      </c>
      <c r="D2631" s="114">
        <v>401768</v>
      </c>
      <c r="E2631" t="s">
        <v>743</v>
      </c>
      <c r="F2631">
        <v>5</v>
      </c>
    </row>
    <row r="2632" spans="1:6" x14ac:dyDescent="0.2">
      <c r="A2632" t="s">
        <v>4783</v>
      </c>
      <c r="B2632" t="s">
        <v>4784</v>
      </c>
      <c r="C2632" s="114">
        <v>44654</v>
      </c>
      <c r="D2632" s="114">
        <v>401768</v>
      </c>
      <c r="E2632" t="s">
        <v>743</v>
      </c>
      <c r="F2632">
        <v>5</v>
      </c>
    </row>
    <row r="2633" spans="1:6" x14ac:dyDescent="0.2">
      <c r="A2633" t="s">
        <v>4785</v>
      </c>
      <c r="B2633" t="s">
        <v>4786</v>
      </c>
      <c r="C2633" s="114">
        <v>44654</v>
      </c>
      <c r="D2633" s="114">
        <v>401768</v>
      </c>
      <c r="E2633" t="s">
        <v>743</v>
      </c>
      <c r="F2633">
        <v>5</v>
      </c>
    </row>
    <row r="2634" spans="1:6" x14ac:dyDescent="0.2">
      <c r="A2634" t="s">
        <v>4785</v>
      </c>
      <c r="B2634" t="s">
        <v>4786</v>
      </c>
      <c r="C2634" s="114">
        <v>44654</v>
      </c>
      <c r="D2634" s="114">
        <v>401768</v>
      </c>
      <c r="E2634" t="s">
        <v>743</v>
      </c>
      <c r="F2634">
        <v>5</v>
      </c>
    </row>
    <row r="2635" spans="1:6" x14ac:dyDescent="0.2">
      <c r="A2635" t="s">
        <v>4787</v>
      </c>
      <c r="B2635" t="s">
        <v>4788</v>
      </c>
      <c r="C2635" s="114">
        <v>44654</v>
      </c>
      <c r="D2635" s="114">
        <v>401768</v>
      </c>
      <c r="E2635" t="s">
        <v>743</v>
      </c>
      <c r="F2635">
        <v>5</v>
      </c>
    </row>
    <row r="2636" spans="1:6" x14ac:dyDescent="0.2">
      <c r="A2636" t="s">
        <v>2761</v>
      </c>
      <c r="B2636" t="s">
        <v>2762</v>
      </c>
      <c r="C2636" s="114">
        <v>43466</v>
      </c>
      <c r="D2636" s="114">
        <v>401768</v>
      </c>
      <c r="E2636" t="s">
        <v>743</v>
      </c>
      <c r="F2636">
        <v>5</v>
      </c>
    </row>
    <row r="2637" spans="1:6" x14ac:dyDescent="0.2">
      <c r="A2637" t="s">
        <v>2761</v>
      </c>
      <c r="B2637" t="s">
        <v>2762</v>
      </c>
      <c r="C2637" s="114">
        <v>44654</v>
      </c>
      <c r="D2637" s="114">
        <v>401768</v>
      </c>
      <c r="E2637" t="s">
        <v>743</v>
      </c>
      <c r="F2637">
        <v>5</v>
      </c>
    </row>
    <row r="2638" spans="1:6" x14ac:dyDescent="0.2">
      <c r="A2638" t="s">
        <v>2763</v>
      </c>
      <c r="B2638" t="s">
        <v>2764</v>
      </c>
      <c r="C2638" s="114">
        <v>43466</v>
      </c>
      <c r="D2638" s="114">
        <v>401768</v>
      </c>
      <c r="E2638" t="s">
        <v>743</v>
      </c>
      <c r="F2638">
        <v>5</v>
      </c>
    </row>
    <row r="2639" spans="1:6" x14ac:dyDescent="0.2">
      <c r="A2639" t="s">
        <v>2763</v>
      </c>
      <c r="B2639" t="s">
        <v>2764</v>
      </c>
      <c r="C2639" s="114">
        <v>44654</v>
      </c>
      <c r="D2639" s="114">
        <v>401768</v>
      </c>
      <c r="E2639" t="s">
        <v>743</v>
      </c>
      <c r="F2639">
        <v>5</v>
      </c>
    </row>
    <row r="2640" spans="1:6" x14ac:dyDescent="0.2">
      <c r="A2640" t="s">
        <v>4789</v>
      </c>
      <c r="B2640" t="s">
        <v>4790</v>
      </c>
      <c r="C2640" s="114">
        <v>44654</v>
      </c>
      <c r="D2640" s="114">
        <v>401768</v>
      </c>
      <c r="E2640" t="s">
        <v>743</v>
      </c>
      <c r="F2640">
        <v>5</v>
      </c>
    </row>
    <row r="2641" spans="1:6" x14ac:dyDescent="0.2">
      <c r="A2641" t="s">
        <v>4789</v>
      </c>
      <c r="B2641" t="s">
        <v>4790</v>
      </c>
      <c r="C2641" s="114">
        <v>44654</v>
      </c>
      <c r="D2641" s="114">
        <v>401768</v>
      </c>
      <c r="E2641" t="s">
        <v>743</v>
      </c>
      <c r="F2641">
        <v>5</v>
      </c>
    </row>
    <row r="2642" spans="1:6" x14ac:dyDescent="0.2">
      <c r="A2642" t="s">
        <v>4791</v>
      </c>
      <c r="B2642" t="s">
        <v>4792</v>
      </c>
      <c r="C2642" s="114">
        <v>44654</v>
      </c>
      <c r="D2642" s="114">
        <v>401768</v>
      </c>
      <c r="E2642" t="s">
        <v>743</v>
      </c>
      <c r="F2642">
        <v>5</v>
      </c>
    </row>
    <row r="2643" spans="1:6" x14ac:dyDescent="0.2">
      <c r="A2643" t="s">
        <v>4791</v>
      </c>
      <c r="B2643" t="s">
        <v>4792</v>
      </c>
      <c r="C2643" s="114">
        <v>44654</v>
      </c>
      <c r="D2643" s="114">
        <v>401768</v>
      </c>
      <c r="E2643" t="s">
        <v>743</v>
      </c>
      <c r="F2643">
        <v>5</v>
      </c>
    </row>
    <row r="2644" spans="1:6" x14ac:dyDescent="0.2">
      <c r="A2644" t="s">
        <v>4793</v>
      </c>
      <c r="B2644" t="s">
        <v>4794</v>
      </c>
      <c r="C2644" s="114">
        <v>44654</v>
      </c>
      <c r="D2644" s="114">
        <v>401768</v>
      </c>
      <c r="E2644" t="s">
        <v>743</v>
      </c>
      <c r="F2644">
        <v>5</v>
      </c>
    </row>
    <row r="2645" spans="1:6" x14ac:dyDescent="0.2">
      <c r="A2645" t="s">
        <v>2765</v>
      </c>
      <c r="B2645" t="s">
        <v>2766</v>
      </c>
      <c r="C2645" s="114">
        <v>43466</v>
      </c>
      <c r="D2645" s="114">
        <v>401768</v>
      </c>
      <c r="E2645" t="s">
        <v>743</v>
      </c>
      <c r="F2645">
        <v>5</v>
      </c>
    </row>
    <row r="2646" spans="1:6" x14ac:dyDescent="0.2">
      <c r="A2646" t="s">
        <v>2765</v>
      </c>
      <c r="B2646" t="s">
        <v>2766</v>
      </c>
      <c r="C2646" s="114">
        <v>44654</v>
      </c>
      <c r="D2646" s="114">
        <v>401768</v>
      </c>
      <c r="E2646" t="s">
        <v>743</v>
      </c>
      <c r="F2646">
        <v>5</v>
      </c>
    </row>
    <row r="2647" spans="1:6" x14ac:dyDescent="0.2">
      <c r="A2647" t="s">
        <v>2767</v>
      </c>
      <c r="B2647" t="s">
        <v>2768</v>
      </c>
      <c r="C2647" s="114">
        <v>44654</v>
      </c>
      <c r="D2647" s="114">
        <v>401768</v>
      </c>
      <c r="E2647" t="s">
        <v>743</v>
      </c>
      <c r="F2647">
        <v>5</v>
      </c>
    </row>
    <row r="2648" spans="1:6" x14ac:dyDescent="0.2">
      <c r="A2648" t="s">
        <v>2767</v>
      </c>
      <c r="B2648" t="s">
        <v>2768</v>
      </c>
      <c r="C2648" s="114">
        <v>43466</v>
      </c>
      <c r="D2648" s="114">
        <v>401768</v>
      </c>
      <c r="E2648" t="s">
        <v>743</v>
      </c>
      <c r="F2648">
        <v>5</v>
      </c>
    </row>
    <row r="2649" spans="1:6" x14ac:dyDescent="0.2">
      <c r="A2649" t="s">
        <v>4795</v>
      </c>
      <c r="B2649" t="s">
        <v>4796</v>
      </c>
      <c r="C2649" s="114">
        <v>44654</v>
      </c>
      <c r="D2649" s="114">
        <v>401768</v>
      </c>
      <c r="E2649" t="s">
        <v>743</v>
      </c>
      <c r="F2649">
        <v>5</v>
      </c>
    </row>
    <row r="2650" spans="1:6" x14ac:dyDescent="0.2">
      <c r="A2650" t="s">
        <v>4795</v>
      </c>
      <c r="B2650" t="s">
        <v>4796</v>
      </c>
      <c r="C2650" s="114">
        <v>44654</v>
      </c>
      <c r="D2650" s="114">
        <v>401768</v>
      </c>
      <c r="E2650" t="s">
        <v>743</v>
      </c>
      <c r="F2650">
        <v>5</v>
      </c>
    </row>
    <row r="2651" spans="1:6" x14ac:dyDescent="0.2">
      <c r="A2651" t="s">
        <v>4797</v>
      </c>
      <c r="B2651" t="s">
        <v>4798</v>
      </c>
      <c r="C2651" s="114">
        <v>44654</v>
      </c>
      <c r="D2651" s="114">
        <v>401768</v>
      </c>
      <c r="E2651" t="s">
        <v>743</v>
      </c>
      <c r="F2651">
        <v>5</v>
      </c>
    </row>
    <row r="2652" spans="1:6" x14ac:dyDescent="0.2">
      <c r="A2652" t="s">
        <v>4797</v>
      </c>
      <c r="B2652" t="s">
        <v>4798</v>
      </c>
      <c r="C2652" s="114">
        <v>44654</v>
      </c>
      <c r="D2652" s="114">
        <v>401768</v>
      </c>
      <c r="E2652" t="s">
        <v>743</v>
      </c>
      <c r="F2652">
        <v>5</v>
      </c>
    </row>
    <row r="2653" spans="1:6" x14ac:dyDescent="0.2">
      <c r="A2653" t="s">
        <v>4799</v>
      </c>
      <c r="B2653" t="s">
        <v>4800</v>
      </c>
      <c r="C2653" s="114">
        <v>44654</v>
      </c>
      <c r="D2653" s="114">
        <v>401768</v>
      </c>
      <c r="E2653" t="s">
        <v>743</v>
      </c>
      <c r="F2653">
        <v>5</v>
      </c>
    </row>
    <row r="2654" spans="1:6" x14ac:dyDescent="0.2">
      <c r="A2654" t="s">
        <v>2769</v>
      </c>
      <c r="B2654" t="s">
        <v>2770</v>
      </c>
      <c r="C2654" s="114">
        <v>44654</v>
      </c>
      <c r="D2654" s="114">
        <v>401768</v>
      </c>
      <c r="E2654" t="s">
        <v>743</v>
      </c>
      <c r="F2654">
        <v>5</v>
      </c>
    </row>
    <row r="2655" spans="1:6" x14ac:dyDescent="0.2">
      <c r="A2655" t="s">
        <v>2769</v>
      </c>
      <c r="B2655" t="s">
        <v>2770</v>
      </c>
      <c r="C2655" s="114">
        <v>43466</v>
      </c>
      <c r="D2655" s="114">
        <v>401768</v>
      </c>
      <c r="E2655" t="s">
        <v>743</v>
      </c>
      <c r="F2655">
        <v>5</v>
      </c>
    </row>
    <row r="2656" spans="1:6" x14ac:dyDescent="0.2">
      <c r="A2656" t="s">
        <v>2771</v>
      </c>
      <c r="B2656" t="s">
        <v>2770</v>
      </c>
      <c r="C2656" s="114">
        <v>43466</v>
      </c>
      <c r="D2656" s="114">
        <v>401768</v>
      </c>
      <c r="E2656" t="s">
        <v>743</v>
      </c>
      <c r="F2656">
        <v>5</v>
      </c>
    </row>
    <row r="2657" spans="1:6" x14ac:dyDescent="0.2">
      <c r="A2657" t="s">
        <v>2771</v>
      </c>
      <c r="B2657" t="s">
        <v>2770</v>
      </c>
      <c r="C2657" s="114">
        <v>44654</v>
      </c>
      <c r="D2657" s="114">
        <v>401768</v>
      </c>
      <c r="E2657" t="s">
        <v>743</v>
      </c>
      <c r="F2657">
        <v>5</v>
      </c>
    </row>
    <row r="2658" spans="1:6" x14ac:dyDescent="0.2">
      <c r="A2658" t="s">
        <v>4801</v>
      </c>
      <c r="B2658" t="s">
        <v>4802</v>
      </c>
      <c r="C2658" s="114">
        <v>44654</v>
      </c>
      <c r="D2658" s="114">
        <v>401768</v>
      </c>
      <c r="E2658" t="s">
        <v>743</v>
      </c>
      <c r="F2658">
        <v>5</v>
      </c>
    </row>
    <row r="2659" spans="1:6" x14ac:dyDescent="0.2">
      <c r="A2659" t="s">
        <v>4801</v>
      </c>
      <c r="B2659" t="s">
        <v>4802</v>
      </c>
      <c r="C2659" s="114">
        <v>44654</v>
      </c>
      <c r="D2659" s="114">
        <v>401768</v>
      </c>
      <c r="E2659" t="s">
        <v>743</v>
      </c>
      <c r="F2659">
        <v>5</v>
      </c>
    </row>
    <row r="2660" spans="1:6" x14ac:dyDescent="0.2">
      <c r="A2660" t="s">
        <v>4803</v>
      </c>
      <c r="B2660" t="s">
        <v>4804</v>
      </c>
      <c r="C2660" s="114">
        <v>44654</v>
      </c>
      <c r="D2660" s="114">
        <v>401768</v>
      </c>
      <c r="E2660" t="s">
        <v>743</v>
      </c>
      <c r="F2660">
        <v>5</v>
      </c>
    </row>
    <row r="2661" spans="1:6" x14ac:dyDescent="0.2">
      <c r="A2661" t="s">
        <v>4803</v>
      </c>
      <c r="B2661" t="s">
        <v>4804</v>
      </c>
      <c r="C2661" s="114">
        <v>44654</v>
      </c>
      <c r="D2661" s="114">
        <v>401768</v>
      </c>
      <c r="E2661" t="s">
        <v>743</v>
      </c>
      <c r="F2661">
        <v>5</v>
      </c>
    </row>
    <row r="2662" spans="1:6" x14ac:dyDescent="0.2">
      <c r="A2662" t="s">
        <v>4805</v>
      </c>
      <c r="B2662" t="s">
        <v>4806</v>
      </c>
      <c r="C2662" s="114">
        <v>44654</v>
      </c>
      <c r="D2662" s="114">
        <v>401768</v>
      </c>
      <c r="E2662" t="s">
        <v>743</v>
      </c>
      <c r="F2662">
        <v>5</v>
      </c>
    </row>
    <row r="2663" spans="1:6" x14ac:dyDescent="0.2">
      <c r="A2663" t="s">
        <v>2772</v>
      </c>
      <c r="B2663" t="s">
        <v>2773</v>
      </c>
      <c r="C2663" s="114">
        <v>44654</v>
      </c>
      <c r="D2663" s="114">
        <v>401768</v>
      </c>
      <c r="E2663" t="s">
        <v>743</v>
      </c>
      <c r="F2663">
        <v>5</v>
      </c>
    </row>
    <row r="2664" spans="1:6" x14ac:dyDescent="0.2">
      <c r="A2664" t="s">
        <v>2772</v>
      </c>
      <c r="B2664" t="s">
        <v>2773</v>
      </c>
      <c r="C2664" s="114">
        <v>43466</v>
      </c>
      <c r="D2664" s="114">
        <v>401768</v>
      </c>
      <c r="E2664" t="s">
        <v>743</v>
      </c>
      <c r="F2664">
        <v>5</v>
      </c>
    </row>
    <row r="2665" spans="1:6" x14ac:dyDescent="0.2">
      <c r="A2665" t="s">
        <v>2774</v>
      </c>
      <c r="B2665" t="s">
        <v>2773</v>
      </c>
      <c r="C2665" s="114">
        <v>43466</v>
      </c>
      <c r="D2665" s="114">
        <v>401768</v>
      </c>
      <c r="E2665" t="s">
        <v>743</v>
      </c>
      <c r="F2665">
        <v>5</v>
      </c>
    </row>
    <row r="2666" spans="1:6" x14ac:dyDescent="0.2">
      <c r="A2666" t="s">
        <v>2774</v>
      </c>
      <c r="B2666" t="s">
        <v>2773</v>
      </c>
      <c r="C2666" s="114">
        <v>44654</v>
      </c>
      <c r="D2666" s="114">
        <v>401768</v>
      </c>
      <c r="E2666" t="s">
        <v>743</v>
      </c>
      <c r="F2666">
        <v>5</v>
      </c>
    </row>
    <row r="2667" spans="1:6" x14ac:dyDescent="0.2">
      <c r="A2667" t="s">
        <v>4807</v>
      </c>
      <c r="B2667" t="s">
        <v>4808</v>
      </c>
      <c r="C2667" s="114">
        <v>44654</v>
      </c>
      <c r="D2667" s="114">
        <v>401768</v>
      </c>
      <c r="E2667" t="s">
        <v>743</v>
      </c>
      <c r="F2667">
        <v>5</v>
      </c>
    </row>
    <row r="2668" spans="1:6" x14ac:dyDescent="0.2">
      <c r="A2668" t="s">
        <v>4807</v>
      </c>
      <c r="B2668" t="s">
        <v>4808</v>
      </c>
      <c r="C2668" s="114">
        <v>44654</v>
      </c>
      <c r="D2668" s="114">
        <v>401768</v>
      </c>
      <c r="E2668" t="s">
        <v>743</v>
      </c>
      <c r="F2668">
        <v>5</v>
      </c>
    </row>
    <row r="2669" spans="1:6" x14ac:dyDescent="0.2">
      <c r="A2669" t="s">
        <v>4809</v>
      </c>
      <c r="B2669" t="s">
        <v>4808</v>
      </c>
      <c r="C2669" s="114">
        <v>44654</v>
      </c>
      <c r="D2669" s="114">
        <v>401768</v>
      </c>
      <c r="E2669" t="s">
        <v>743</v>
      </c>
      <c r="F2669">
        <v>5</v>
      </c>
    </row>
    <row r="2670" spans="1:6" x14ac:dyDescent="0.2">
      <c r="A2670" t="s">
        <v>4809</v>
      </c>
      <c r="B2670" t="s">
        <v>4808</v>
      </c>
      <c r="C2670" s="114">
        <v>44654</v>
      </c>
      <c r="D2670" s="114">
        <v>401768</v>
      </c>
      <c r="E2670" t="s">
        <v>743</v>
      </c>
      <c r="F2670">
        <v>5</v>
      </c>
    </row>
    <row r="2671" spans="1:6" x14ac:dyDescent="0.2">
      <c r="A2671" t="s">
        <v>4810</v>
      </c>
      <c r="B2671" t="s">
        <v>4808</v>
      </c>
      <c r="C2671" s="114">
        <v>44654</v>
      </c>
      <c r="D2671" s="114">
        <v>401768</v>
      </c>
      <c r="E2671" t="s">
        <v>743</v>
      </c>
      <c r="F2671">
        <v>5</v>
      </c>
    </row>
    <row r="2672" spans="1:6" x14ac:dyDescent="0.2">
      <c r="A2672" t="s">
        <v>2775</v>
      </c>
      <c r="B2672" t="s">
        <v>2776</v>
      </c>
      <c r="C2672" s="114">
        <v>44654</v>
      </c>
      <c r="D2672" s="114">
        <v>401768</v>
      </c>
      <c r="E2672" t="s">
        <v>743</v>
      </c>
      <c r="F2672">
        <v>5</v>
      </c>
    </row>
    <row r="2673" spans="1:6" x14ac:dyDescent="0.2">
      <c r="A2673" t="s">
        <v>2775</v>
      </c>
      <c r="B2673" t="s">
        <v>2776</v>
      </c>
      <c r="C2673" s="114">
        <v>43466</v>
      </c>
      <c r="D2673" s="114">
        <v>401768</v>
      </c>
      <c r="E2673" t="s">
        <v>743</v>
      </c>
      <c r="F2673">
        <v>5</v>
      </c>
    </row>
    <row r="2674" spans="1:6" x14ac:dyDescent="0.2">
      <c r="A2674" t="s">
        <v>2777</v>
      </c>
      <c r="B2674" t="s">
        <v>2776</v>
      </c>
      <c r="C2674" s="114">
        <v>44654</v>
      </c>
      <c r="D2674" s="114">
        <v>401768</v>
      </c>
      <c r="E2674" t="s">
        <v>743</v>
      </c>
      <c r="F2674">
        <v>5</v>
      </c>
    </row>
    <row r="2675" spans="1:6" x14ac:dyDescent="0.2">
      <c r="A2675" t="s">
        <v>2777</v>
      </c>
      <c r="B2675" t="s">
        <v>2776</v>
      </c>
      <c r="C2675" s="114">
        <v>43466</v>
      </c>
      <c r="D2675" s="114">
        <v>401768</v>
      </c>
      <c r="E2675" t="s">
        <v>743</v>
      </c>
      <c r="F2675">
        <v>5</v>
      </c>
    </row>
    <row r="2676" spans="1:6" x14ac:dyDescent="0.2">
      <c r="A2676" t="s">
        <v>4811</v>
      </c>
      <c r="B2676" t="s">
        <v>4812</v>
      </c>
      <c r="C2676" s="114">
        <v>44654</v>
      </c>
      <c r="D2676" s="114">
        <v>401768</v>
      </c>
      <c r="E2676" t="s">
        <v>743</v>
      </c>
      <c r="F2676">
        <v>5</v>
      </c>
    </row>
    <row r="2677" spans="1:6" x14ac:dyDescent="0.2">
      <c r="A2677" t="s">
        <v>4811</v>
      </c>
      <c r="B2677" t="s">
        <v>4812</v>
      </c>
      <c r="C2677" s="114">
        <v>44654</v>
      </c>
      <c r="D2677" s="114">
        <v>401768</v>
      </c>
      <c r="E2677" t="s">
        <v>743</v>
      </c>
      <c r="F2677">
        <v>5</v>
      </c>
    </row>
    <row r="2678" spans="1:6" x14ac:dyDescent="0.2">
      <c r="A2678" t="s">
        <v>4813</v>
      </c>
      <c r="B2678" t="s">
        <v>4812</v>
      </c>
      <c r="C2678" s="114">
        <v>44654</v>
      </c>
      <c r="D2678" s="114">
        <v>401768</v>
      </c>
      <c r="E2678" t="s">
        <v>743</v>
      </c>
      <c r="F2678">
        <v>5</v>
      </c>
    </row>
    <row r="2679" spans="1:6" x14ac:dyDescent="0.2">
      <c r="A2679" t="s">
        <v>4813</v>
      </c>
      <c r="B2679" t="s">
        <v>4812</v>
      </c>
      <c r="C2679" s="114">
        <v>44654</v>
      </c>
      <c r="D2679" s="114">
        <v>401768</v>
      </c>
      <c r="E2679" t="s">
        <v>743</v>
      </c>
      <c r="F2679">
        <v>5</v>
      </c>
    </row>
    <row r="2680" spans="1:6" x14ac:dyDescent="0.2">
      <c r="A2680" t="s">
        <v>4814</v>
      </c>
      <c r="B2680" t="s">
        <v>4812</v>
      </c>
      <c r="C2680" s="114">
        <v>44654</v>
      </c>
      <c r="D2680" s="114">
        <v>401768</v>
      </c>
      <c r="E2680" t="s">
        <v>743</v>
      </c>
      <c r="F2680">
        <v>5</v>
      </c>
    </row>
    <row r="2681" spans="1:6" x14ac:dyDescent="0.2">
      <c r="A2681" t="s">
        <v>2778</v>
      </c>
      <c r="B2681" t="s">
        <v>2779</v>
      </c>
      <c r="C2681" s="114">
        <v>44654</v>
      </c>
      <c r="D2681" s="114">
        <v>401768</v>
      </c>
      <c r="E2681" t="s">
        <v>743</v>
      </c>
      <c r="F2681">
        <v>5</v>
      </c>
    </row>
    <row r="2682" spans="1:6" x14ac:dyDescent="0.2">
      <c r="A2682" t="s">
        <v>2778</v>
      </c>
      <c r="B2682" t="s">
        <v>2779</v>
      </c>
      <c r="C2682" s="114">
        <v>43466</v>
      </c>
      <c r="D2682" s="114">
        <v>401768</v>
      </c>
      <c r="E2682" t="s">
        <v>743</v>
      </c>
      <c r="F2682">
        <v>5</v>
      </c>
    </row>
    <row r="2683" spans="1:6" x14ac:dyDescent="0.2">
      <c r="A2683" t="s">
        <v>2780</v>
      </c>
      <c r="B2683" t="s">
        <v>2781</v>
      </c>
      <c r="C2683" s="114">
        <v>44654</v>
      </c>
      <c r="D2683" s="114">
        <v>401768</v>
      </c>
      <c r="E2683" t="s">
        <v>743</v>
      </c>
      <c r="F2683">
        <v>5</v>
      </c>
    </row>
    <row r="2684" spans="1:6" x14ac:dyDescent="0.2">
      <c r="A2684" t="s">
        <v>2780</v>
      </c>
      <c r="B2684" t="s">
        <v>2781</v>
      </c>
      <c r="C2684" s="114">
        <v>43466</v>
      </c>
      <c r="D2684" s="114">
        <v>401768</v>
      </c>
      <c r="E2684" t="s">
        <v>743</v>
      </c>
      <c r="F2684">
        <v>5</v>
      </c>
    </row>
    <row r="2685" spans="1:6" x14ac:dyDescent="0.2">
      <c r="A2685" t="s">
        <v>4815</v>
      </c>
      <c r="B2685" t="s">
        <v>4816</v>
      </c>
      <c r="C2685" s="114">
        <v>44654</v>
      </c>
      <c r="D2685" s="114">
        <v>401768</v>
      </c>
      <c r="E2685" t="s">
        <v>743</v>
      </c>
      <c r="F2685">
        <v>5</v>
      </c>
    </row>
    <row r="2686" spans="1:6" x14ac:dyDescent="0.2">
      <c r="A2686" t="s">
        <v>4815</v>
      </c>
      <c r="B2686" t="s">
        <v>4816</v>
      </c>
      <c r="C2686" s="114">
        <v>44654</v>
      </c>
      <c r="D2686" s="114">
        <v>401768</v>
      </c>
      <c r="E2686" t="s">
        <v>743</v>
      </c>
      <c r="F2686">
        <v>5</v>
      </c>
    </row>
    <row r="2687" spans="1:6" x14ac:dyDescent="0.2">
      <c r="A2687" t="s">
        <v>4817</v>
      </c>
      <c r="B2687" t="s">
        <v>4816</v>
      </c>
      <c r="C2687" s="114">
        <v>44654</v>
      </c>
      <c r="D2687" s="114">
        <v>401768</v>
      </c>
      <c r="E2687" t="s">
        <v>743</v>
      </c>
      <c r="F2687">
        <v>5</v>
      </c>
    </row>
    <row r="2688" spans="1:6" x14ac:dyDescent="0.2">
      <c r="A2688" t="s">
        <v>4817</v>
      </c>
      <c r="B2688" t="s">
        <v>4816</v>
      </c>
      <c r="C2688" s="114">
        <v>44654</v>
      </c>
      <c r="D2688" s="114">
        <v>401768</v>
      </c>
      <c r="E2688" t="s">
        <v>743</v>
      </c>
      <c r="F2688">
        <v>5</v>
      </c>
    </row>
    <row r="2689" spans="1:6" x14ac:dyDescent="0.2">
      <c r="A2689" t="s">
        <v>4818</v>
      </c>
      <c r="B2689" t="s">
        <v>4816</v>
      </c>
      <c r="C2689" s="114">
        <v>44654</v>
      </c>
      <c r="D2689" s="114">
        <v>401768</v>
      </c>
      <c r="E2689" t="s">
        <v>743</v>
      </c>
      <c r="F2689">
        <v>5</v>
      </c>
    </row>
    <row r="2690" spans="1:6" x14ac:dyDescent="0.2">
      <c r="A2690" t="s">
        <v>2782</v>
      </c>
      <c r="B2690" t="s">
        <v>2783</v>
      </c>
      <c r="C2690" s="114">
        <v>43466</v>
      </c>
      <c r="D2690" s="114">
        <v>401768</v>
      </c>
      <c r="E2690" t="s">
        <v>743</v>
      </c>
      <c r="F2690">
        <v>5</v>
      </c>
    </row>
    <row r="2691" spans="1:6" x14ac:dyDescent="0.2">
      <c r="A2691" t="s">
        <v>2782</v>
      </c>
      <c r="B2691" t="s">
        <v>2783</v>
      </c>
      <c r="C2691" s="114">
        <v>44654</v>
      </c>
      <c r="D2691" s="114">
        <v>401768</v>
      </c>
      <c r="E2691" t="s">
        <v>743</v>
      </c>
      <c r="F2691">
        <v>5</v>
      </c>
    </row>
    <row r="2692" spans="1:6" x14ac:dyDescent="0.2">
      <c r="A2692" t="s">
        <v>2784</v>
      </c>
      <c r="B2692" t="s">
        <v>2785</v>
      </c>
      <c r="C2692" s="114">
        <v>43466</v>
      </c>
      <c r="D2692" s="114">
        <v>401768</v>
      </c>
      <c r="E2692" t="s">
        <v>743</v>
      </c>
      <c r="F2692">
        <v>5</v>
      </c>
    </row>
    <row r="2693" spans="1:6" x14ac:dyDescent="0.2">
      <c r="A2693" t="s">
        <v>2784</v>
      </c>
      <c r="B2693" t="s">
        <v>2785</v>
      </c>
      <c r="C2693" s="114">
        <v>44654</v>
      </c>
      <c r="D2693" s="114">
        <v>401768</v>
      </c>
      <c r="E2693" t="s">
        <v>743</v>
      </c>
      <c r="F2693">
        <v>5</v>
      </c>
    </row>
    <row r="2694" spans="1:6" x14ac:dyDescent="0.2">
      <c r="A2694" t="s">
        <v>4819</v>
      </c>
      <c r="B2694" t="s">
        <v>4820</v>
      </c>
      <c r="C2694" s="114">
        <v>44654</v>
      </c>
      <c r="D2694" s="114">
        <v>401768</v>
      </c>
      <c r="E2694" t="s">
        <v>743</v>
      </c>
      <c r="F2694">
        <v>5</v>
      </c>
    </row>
    <row r="2695" spans="1:6" x14ac:dyDescent="0.2">
      <c r="A2695" t="s">
        <v>4819</v>
      </c>
      <c r="B2695" t="s">
        <v>4820</v>
      </c>
      <c r="C2695" s="114">
        <v>44654</v>
      </c>
      <c r="D2695" s="114">
        <v>401768</v>
      </c>
      <c r="E2695" t="s">
        <v>743</v>
      </c>
      <c r="F2695">
        <v>5</v>
      </c>
    </row>
    <row r="2696" spans="1:6" x14ac:dyDescent="0.2">
      <c r="A2696" t="s">
        <v>4821</v>
      </c>
      <c r="B2696" t="s">
        <v>4820</v>
      </c>
      <c r="C2696" s="114">
        <v>44654</v>
      </c>
      <c r="D2696" s="114">
        <v>401768</v>
      </c>
      <c r="E2696" t="s">
        <v>743</v>
      </c>
      <c r="F2696">
        <v>5</v>
      </c>
    </row>
    <row r="2697" spans="1:6" x14ac:dyDescent="0.2">
      <c r="A2697" t="s">
        <v>4821</v>
      </c>
      <c r="B2697" t="s">
        <v>4820</v>
      </c>
      <c r="C2697" s="114">
        <v>44654</v>
      </c>
      <c r="D2697" s="114">
        <v>401768</v>
      </c>
      <c r="E2697" t="s">
        <v>743</v>
      </c>
      <c r="F2697">
        <v>5</v>
      </c>
    </row>
    <row r="2698" spans="1:6" x14ac:dyDescent="0.2">
      <c r="A2698" t="s">
        <v>4822</v>
      </c>
      <c r="B2698" t="s">
        <v>4820</v>
      </c>
      <c r="C2698" s="114">
        <v>44654</v>
      </c>
      <c r="D2698" s="114">
        <v>401768</v>
      </c>
      <c r="E2698" t="s">
        <v>743</v>
      </c>
      <c r="F2698">
        <v>5</v>
      </c>
    </row>
    <row r="2699" spans="1:6" x14ac:dyDescent="0.2">
      <c r="A2699" t="s">
        <v>2786</v>
      </c>
      <c r="B2699" t="s">
        <v>2787</v>
      </c>
      <c r="C2699" s="114">
        <v>43466</v>
      </c>
      <c r="D2699" s="114">
        <v>401768</v>
      </c>
      <c r="E2699" t="s">
        <v>743</v>
      </c>
      <c r="F2699">
        <v>5</v>
      </c>
    </row>
    <row r="2700" spans="1:6" x14ac:dyDescent="0.2">
      <c r="A2700" t="s">
        <v>2786</v>
      </c>
      <c r="B2700" t="s">
        <v>2787</v>
      </c>
      <c r="C2700" s="114">
        <v>44654</v>
      </c>
      <c r="D2700" s="114">
        <v>401768</v>
      </c>
      <c r="E2700" t="s">
        <v>743</v>
      </c>
      <c r="F2700">
        <v>5</v>
      </c>
    </row>
    <row r="2701" spans="1:6" x14ac:dyDescent="0.2">
      <c r="A2701" t="s">
        <v>2788</v>
      </c>
      <c r="B2701" t="s">
        <v>2789</v>
      </c>
      <c r="C2701" s="114">
        <v>43466</v>
      </c>
      <c r="D2701" s="114">
        <v>401768</v>
      </c>
      <c r="E2701" t="s">
        <v>743</v>
      </c>
      <c r="F2701">
        <v>5</v>
      </c>
    </row>
    <row r="2702" spans="1:6" x14ac:dyDescent="0.2">
      <c r="A2702" t="s">
        <v>2788</v>
      </c>
      <c r="B2702" t="s">
        <v>2789</v>
      </c>
      <c r="C2702" s="114">
        <v>44654</v>
      </c>
      <c r="D2702" s="114">
        <v>401768</v>
      </c>
      <c r="E2702" t="s">
        <v>743</v>
      </c>
      <c r="F2702">
        <v>5</v>
      </c>
    </row>
    <row r="2703" spans="1:6" x14ac:dyDescent="0.2">
      <c r="A2703" t="s">
        <v>4823</v>
      </c>
      <c r="B2703" t="s">
        <v>4824</v>
      </c>
      <c r="C2703" s="114">
        <v>44654</v>
      </c>
      <c r="D2703" s="114">
        <v>401768</v>
      </c>
      <c r="E2703" t="s">
        <v>743</v>
      </c>
      <c r="F2703">
        <v>5</v>
      </c>
    </row>
    <row r="2704" spans="1:6" x14ac:dyDescent="0.2">
      <c r="A2704" t="s">
        <v>4823</v>
      </c>
      <c r="B2704" t="s">
        <v>4824</v>
      </c>
      <c r="C2704" s="114">
        <v>44654</v>
      </c>
      <c r="D2704" s="114">
        <v>401768</v>
      </c>
      <c r="E2704" t="s">
        <v>743</v>
      </c>
      <c r="F2704">
        <v>5</v>
      </c>
    </row>
    <row r="2705" spans="1:6" x14ac:dyDescent="0.2">
      <c r="A2705" t="s">
        <v>4825</v>
      </c>
      <c r="B2705" t="s">
        <v>4826</v>
      </c>
      <c r="C2705" s="114">
        <v>44654</v>
      </c>
      <c r="D2705" s="114">
        <v>401768</v>
      </c>
      <c r="E2705" t="s">
        <v>743</v>
      </c>
      <c r="F2705">
        <v>5</v>
      </c>
    </row>
    <row r="2706" spans="1:6" x14ac:dyDescent="0.2">
      <c r="A2706" t="s">
        <v>4825</v>
      </c>
      <c r="B2706" t="s">
        <v>4826</v>
      </c>
      <c r="C2706" s="114">
        <v>44654</v>
      </c>
      <c r="D2706" s="114">
        <v>401768</v>
      </c>
      <c r="E2706" t="s">
        <v>743</v>
      </c>
      <c r="F2706">
        <v>5</v>
      </c>
    </row>
    <row r="2707" spans="1:6" x14ac:dyDescent="0.2">
      <c r="A2707" t="s">
        <v>4827</v>
      </c>
      <c r="B2707" t="s">
        <v>4828</v>
      </c>
      <c r="C2707" s="114">
        <v>44654</v>
      </c>
      <c r="D2707" s="114">
        <v>401768</v>
      </c>
      <c r="E2707" t="s">
        <v>743</v>
      </c>
      <c r="F2707">
        <v>5</v>
      </c>
    </row>
    <row r="2708" spans="1:6" x14ac:dyDescent="0.2">
      <c r="A2708" t="s">
        <v>2790</v>
      </c>
      <c r="B2708" t="s">
        <v>2791</v>
      </c>
      <c r="C2708" s="114">
        <v>43466</v>
      </c>
      <c r="D2708" s="114">
        <v>401768</v>
      </c>
      <c r="E2708" t="s">
        <v>743</v>
      </c>
      <c r="F2708">
        <v>5</v>
      </c>
    </row>
    <row r="2709" spans="1:6" x14ac:dyDescent="0.2">
      <c r="A2709" t="s">
        <v>2790</v>
      </c>
      <c r="B2709" t="s">
        <v>2791</v>
      </c>
      <c r="C2709" s="114">
        <v>44654</v>
      </c>
      <c r="D2709" s="114">
        <v>401768</v>
      </c>
      <c r="E2709" t="s">
        <v>743</v>
      </c>
      <c r="F2709">
        <v>5</v>
      </c>
    </row>
    <row r="2710" spans="1:6" x14ac:dyDescent="0.2">
      <c r="A2710" t="s">
        <v>2792</v>
      </c>
      <c r="B2710" t="s">
        <v>2791</v>
      </c>
      <c r="C2710" s="114">
        <v>44654</v>
      </c>
      <c r="D2710" s="114">
        <v>401768</v>
      </c>
      <c r="E2710" t="s">
        <v>743</v>
      </c>
      <c r="F2710">
        <v>5</v>
      </c>
    </row>
    <row r="2711" spans="1:6" x14ac:dyDescent="0.2">
      <c r="A2711" t="s">
        <v>2792</v>
      </c>
      <c r="B2711" t="s">
        <v>2791</v>
      </c>
      <c r="C2711" s="114">
        <v>43466</v>
      </c>
      <c r="D2711" s="114">
        <v>401768</v>
      </c>
      <c r="E2711" t="s">
        <v>743</v>
      </c>
      <c r="F2711">
        <v>5</v>
      </c>
    </row>
    <row r="2712" spans="1:6" x14ac:dyDescent="0.2">
      <c r="A2712" t="s">
        <v>4829</v>
      </c>
      <c r="B2712" t="s">
        <v>4830</v>
      </c>
      <c r="C2712" s="114">
        <v>44654</v>
      </c>
      <c r="D2712" s="114">
        <v>401768</v>
      </c>
      <c r="E2712" t="s">
        <v>743</v>
      </c>
      <c r="F2712">
        <v>5</v>
      </c>
    </row>
    <row r="2713" spans="1:6" x14ac:dyDescent="0.2">
      <c r="A2713" t="s">
        <v>4829</v>
      </c>
      <c r="B2713" t="s">
        <v>4830</v>
      </c>
      <c r="C2713" s="114">
        <v>44654</v>
      </c>
      <c r="D2713" s="114">
        <v>401768</v>
      </c>
      <c r="E2713" t="s">
        <v>743</v>
      </c>
      <c r="F2713">
        <v>5</v>
      </c>
    </row>
    <row r="2714" spans="1:6" x14ac:dyDescent="0.2">
      <c r="A2714" t="s">
        <v>4831</v>
      </c>
      <c r="B2714" t="s">
        <v>4830</v>
      </c>
      <c r="C2714" s="114">
        <v>44654</v>
      </c>
      <c r="D2714" s="114">
        <v>401768</v>
      </c>
      <c r="E2714" t="s">
        <v>743</v>
      </c>
      <c r="F2714">
        <v>5</v>
      </c>
    </row>
    <row r="2715" spans="1:6" x14ac:dyDescent="0.2">
      <c r="A2715" t="s">
        <v>4831</v>
      </c>
      <c r="B2715" t="s">
        <v>4830</v>
      </c>
      <c r="C2715" s="114">
        <v>44654</v>
      </c>
      <c r="D2715" s="114">
        <v>401768</v>
      </c>
      <c r="E2715" t="s">
        <v>743</v>
      </c>
      <c r="F2715">
        <v>5</v>
      </c>
    </row>
    <row r="2716" spans="1:6" x14ac:dyDescent="0.2">
      <c r="A2716" t="s">
        <v>4832</v>
      </c>
      <c r="B2716" t="s">
        <v>4830</v>
      </c>
      <c r="C2716" s="114">
        <v>44654</v>
      </c>
      <c r="D2716" s="114">
        <v>401768</v>
      </c>
      <c r="E2716" t="s">
        <v>743</v>
      </c>
      <c r="F2716">
        <v>5</v>
      </c>
    </row>
    <row r="2717" spans="1:6" x14ac:dyDescent="0.2">
      <c r="A2717" t="s">
        <v>2793</v>
      </c>
      <c r="B2717" t="s">
        <v>2794</v>
      </c>
      <c r="C2717" s="114">
        <v>43466</v>
      </c>
      <c r="D2717" s="114">
        <v>401768</v>
      </c>
      <c r="E2717" t="s">
        <v>743</v>
      </c>
      <c r="F2717">
        <v>5</v>
      </c>
    </row>
    <row r="2718" spans="1:6" x14ac:dyDescent="0.2">
      <c r="A2718" t="s">
        <v>2793</v>
      </c>
      <c r="B2718" t="s">
        <v>2794</v>
      </c>
      <c r="C2718" s="114">
        <v>44654</v>
      </c>
      <c r="D2718" s="114">
        <v>401768</v>
      </c>
      <c r="E2718" t="s">
        <v>743</v>
      </c>
      <c r="F2718">
        <v>5</v>
      </c>
    </row>
    <row r="2719" spans="1:6" x14ac:dyDescent="0.2">
      <c r="A2719" t="s">
        <v>2795</v>
      </c>
      <c r="B2719" t="s">
        <v>2794</v>
      </c>
      <c r="C2719" s="114">
        <v>43466</v>
      </c>
      <c r="D2719" s="114">
        <v>401768</v>
      </c>
      <c r="E2719" t="s">
        <v>743</v>
      </c>
      <c r="F2719">
        <v>5</v>
      </c>
    </row>
    <row r="2720" spans="1:6" x14ac:dyDescent="0.2">
      <c r="A2720" t="s">
        <v>2795</v>
      </c>
      <c r="B2720" t="s">
        <v>2794</v>
      </c>
      <c r="C2720" s="114">
        <v>44654</v>
      </c>
      <c r="D2720" s="114">
        <v>401768</v>
      </c>
      <c r="E2720" t="s">
        <v>743</v>
      </c>
      <c r="F2720">
        <v>5</v>
      </c>
    </row>
    <row r="2721" spans="1:6" x14ac:dyDescent="0.2">
      <c r="A2721" t="s">
        <v>4833</v>
      </c>
      <c r="B2721" t="s">
        <v>4834</v>
      </c>
      <c r="C2721" s="114">
        <v>44654</v>
      </c>
      <c r="D2721" s="114">
        <v>401768</v>
      </c>
      <c r="E2721" t="s">
        <v>743</v>
      </c>
      <c r="F2721">
        <v>5</v>
      </c>
    </row>
    <row r="2722" spans="1:6" x14ac:dyDescent="0.2">
      <c r="A2722" t="s">
        <v>4833</v>
      </c>
      <c r="B2722" t="s">
        <v>4834</v>
      </c>
      <c r="C2722" s="114">
        <v>44654</v>
      </c>
      <c r="D2722" s="114">
        <v>401768</v>
      </c>
      <c r="E2722" t="s">
        <v>743</v>
      </c>
      <c r="F2722">
        <v>5</v>
      </c>
    </row>
    <row r="2723" spans="1:6" x14ac:dyDescent="0.2">
      <c r="A2723" t="s">
        <v>4835</v>
      </c>
      <c r="B2723" t="s">
        <v>4836</v>
      </c>
      <c r="C2723" s="114">
        <v>44654</v>
      </c>
      <c r="D2723" s="114">
        <v>401768</v>
      </c>
      <c r="E2723" t="s">
        <v>743</v>
      </c>
      <c r="F2723">
        <v>5</v>
      </c>
    </row>
    <row r="2724" spans="1:6" x14ac:dyDescent="0.2">
      <c r="A2724" t="s">
        <v>4835</v>
      </c>
      <c r="B2724" t="s">
        <v>4836</v>
      </c>
      <c r="C2724" s="114">
        <v>44654</v>
      </c>
      <c r="D2724" s="114">
        <v>401768</v>
      </c>
      <c r="E2724" t="s">
        <v>743</v>
      </c>
      <c r="F2724">
        <v>5</v>
      </c>
    </row>
    <row r="2725" spans="1:6" x14ac:dyDescent="0.2">
      <c r="A2725" t="s">
        <v>4837</v>
      </c>
      <c r="B2725" t="s">
        <v>4838</v>
      </c>
      <c r="C2725" s="114">
        <v>44654</v>
      </c>
      <c r="D2725" s="114">
        <v>401768</v>
      </c>
      <c r="E2725" t="s">
        <v>743</v>
      </c>
      <c r="F2725">
        <v>5</v>
      </c>
    </row>
    <row r="2726" spans="1:6" x14ac:dyDescent="0.2">
      <c r="A2726" t="s">
        <v>2796</v>
      </c>
      <c r="B2726" t="s">
        <v>2797</v>
      </c>
      <c r="C2726" s="114">
        <v>43466</v>
      </c>
      <c r="D2726" s="114">
        <v>401768</v>
      </c>
      <c r="E2726" t="s">
        <v>743</v>
      </c>
      <c r="F2726">
        <v>5</v>
      </c>
    </row>
    <row r="2727" spans="1:6" x14ac:dyDescent="0.2">
      <c r="A2727" t="s">
        <v>2796</v>
      </c>
      <c r="B2727" t="s">
        <v>2797</v>
      </c>
      <c r="C2727" s="114">
        <v>44654</v>
      </c>
      <c r="D2727" s="114">
        <v>401768</v>
      </c>
      <c r="E2727" t="s">
        <v>743</v>
      </c>
      <c r="F2727">
        <v>5</v>
      </c>
    </row>
    <row r="2728" spans="1:6" x14ac:dyDescent="0.2">
      <c r="A2728" t="s">
        <v>2798</v>
      </c>
      <c r="B2728" t="s">
        <v>2797</v>
      </c>
      <c r="C2728" s="114">
        <v>44654</v>
      </c>
      <c r="D2728" s="114">
        <v>401768</v>
      </c>
      <c r="E2728" t="s">
        <v>743</v>
      </c>
      <c r="F2728">
        <v>5</v>
      </c>
    </row>
    <row r="2729" spans="1:6" x14ac:dyDescent="0.2">
      <c r="A2729" t="s">
        <v>2798</v>
      </c>
      <c r="B2729" t="s">
        <v>2797</v>
      </c>
      <c r="C2729" s="114">
        <v>43466</v>
      </c>
      <c r="D2729" s="114">
        <v>401768</v>
      </c>
      <c r="E2729" t="s">
        <v>743</v>
      </c>
      <c r="F2729">
        <v>5</v>
      </c>
    </row>
    <row r="2730" spans="1:6" x14ac:dyDescent="0.2">
      <c r="A2730" t="s">
        <v>4839</v>
      </c>
      <c r="B2730" t="s">
        <v>4840</v>
      </c>
      <c r="C2730" s="114">
        <v>44654</v>
      </c>
      <c r="D2730" s="114">
        <v>401768</v>
      </c>
      <c r="E2730" t="s">
        <v>743</v>
      </c>
      <c r="F2730">
        <v>5</v>
      </c>
    </row>
    <row r="2731" spans="1:6" x14ac:dyDescent="0.2">
      <c r="A2731" t="s">
        <v>4839</v>
      </c>
      <c r="B2731" t="s">
        <v>4840</v>
      </c>
      <c r="C2731" s="114">
        <v>44654</v>
      </c>
      <c r="D2731" s="114">
        <v>401768</v>
      </c>
      <c r="E2731" t="s">
        <v>743</v>
      </c>
      <c r="F2731">
        <v>5</v>
      </c>
    </row>
    <row r="2732" spans="1:6" x14ac:dyDescent="0.2">
      <c r="A2732" t="s">
        <v>4841</v>
      </c>
      <c r="B2732" t="s">
        <v>4842</v>
      </c>
      <c r="C2732" s="114">
        <v>44654</v>
      </c>
      <c r="D2732" s="114">
        <v>401768</v>
      </c>
      <c r="E2732" t="s">
        <v>743</v>
      </c>
      <c r="F2732">
        <v>5</v>
      </c>
    </row>
    <row r="2733" spans="1:6" x14ac:dyDescent="0.2">
      <c r="A2733" t="s">
        <v>4841</v>
      </c>
      <c r="B2733" t="s">
        <v>4842</v>
      </c>
      <c r="C2733" s="114">
        <v>44654</v>
      </c>
      <c r="D2733" s="114">
        <v>401768</v>
      </c>
      <c r="E2733" t="s">
        <v>743</v>
      </c>
      <c r="F2733">
        <v>5</v>
      </c>
    </row>
    <row r="2734" spans="1:6" x14ac:dyDescent="0.2">
      <c r="A2734" t="s">
        <v>4843</v>
      </c>
      <c r="B2734" t="s">
        <v>4844</v>
      </c>
      <c r="C2734" s="114">
        <v>44654</v>
      </c>
      <c r="D2734" s="114">
        <v>401768</v>
      </c>
      <c r="E2734" t="s">
        <v>743</v>
      </c>
      <c r="F2734">
        <v>5</v>
      </c>
    </row>
    <row r="2735" spans="1:6" x14ac:dyDescent="0.2">
      <c r="A2735" t="s">
        <v>2799</v>
      </c>
      <c r="B2735" t="s">
        <v>2800</v>
      </c>
      <c r="C2735" s="114">
        <v>44654</v>
      </c>
      <c r="D2735" s="114">
        <v>401768</v>
      </c>
      <c r="E2735" t="s">
        <v>743</v>
      </c>
      <c r="F2735">
        <v>5</v>
      </c>
    </row>
    <row r="2736" spans="1:6" x14ac:dyDescent="0.2">
      <c r="A2736" t="s">
        <v>2799</v>
      </c>
      <c r="B2736" t="s">
        <v>2800</v>
      </c>
      <c r="C2736" s="114">
        <v>43466</v>
      </c>
      <c r="D2736" s="114">
        <v>401768</v>
      </c>
      <c r="E2736" t="s">
        <v>743</v>
      </c>
      <c r="F2736">
        <v>5</v>
      </c>
    </row>
    <row r="2737" spans="1:6" x14ac:dyDescent="0.2">
      <c r="A2737" t="s">
        <v>2801</v>
      </c>
      <c r="B2737" t="s">
        <v>2802</v>
      </c>
      <c r="C2737" s="114">
        <v>44654</v>
      </c>
      <c r="D2737" s="114">
        <v>401768</v>
      </c>
      <c r="E2737" t="s">
        <v>743</v>
      </c>
      <c r="F2737">
        <v>5</v>
      </c>
    </row>
    <row r="2738" spans="1:6" x14ac:dyDescent="0.2">
      <c r="A2738" t="s">
        <v>2801</v>
      </c>
      <c r="B2738" t="s">
        <v>2802</v>
      </c>
      <c r="C2738" s="114">
        <v>43466</v>
      </c>
      <c r="D2738" s="114">
        <v>401768</v>
      </c>
      <c r="E2738" t="s">
        <v>743</v>
      </c>
      <c r="F2738">
        <v>5</v>
      </c>
    </row>
    <row r="2739" spans="1:6" x14ac:dyDescent="0.2">
      <c r="A2739" t="s">
        <v>4845</v>
      </c>
      <c r="B2739" t="s">
        <v>4846</v>
      </c>
      <c r="C2739" s="114">
        <v>44654</v>
      </c>
      <c r="D2739" s="114">
        <v>401768</v>
      </c>
      <c r="E2739" t="s">
        <v>743</v>
      </c>
      <c r="F2739">
        <v>5</v>
      </c>
    </row>
    <row r="2740" spans="1:6" x14ac:dyDescent="0.2">
      <c r="A2740" t="s">
        <v>4845</v>
      </c>
      <c r="B2740" t="s">
        <v>4846</v>
      </c>
      <c r="C2740" s="114">
        <v>44654</v>
      </c>
      <c r="D2740" s="114">
        <v>401768</v>
      </c>
      <c r="E2740" t="s">
        <v>743</v>
      </c>
      <c r="F2740">
        <v>5</v>
      </c>
    </row>
    <row r="2741" spans="1:6" x14ac:dyDescent="0.2">
      <c r="A2741" t="s">
        <v>4847</v>
      </c>
      <c r="B2741" t="s">
        <v>4848</v>
      </c>
      <c r="C2741" s="114">
        <v>44654</v>
      </c>
      <c r="D2741" s="114">
        <v>401768</v>
      </c>
      <c r="E2741" t="s">
        <v>743</v>
      </c>
      <c r="F2741">
        <v>5</v>
      </c>
    </row>
    <row r="2742" spans="1:6" x14ac:dyDescent="0.2">
      <c r="A2742" t="s">
        <v>4847</v>
      </c>
      <c r="B2742" t="s">
        <v>4848</v>
      </c>
      <c r="C2742" s="114">
        <v>44654</v>
      </c>
      <c r="D2742" s="114">
        <v>401768</v>
      </c>
      <c r="E2742" t="s">
        <v>743</v>
      </c>
      <c r="F2742">
        <v>5</v>
      </c>
    </row>
    <row r="2743" spans="1:6" x14ac:dyDescent="0.2">
      <c r="A2743" t="s">
        <v>4849</v>
      </c>
      <c r="B2743" t="s">
        <v>4850</v>
      </c>
      <c r="C2743" s="114">
        <v>44654</v>
      </c>
      <c r="D2743" s="114">
        <v>401768</v>
      </c>
      <c r="E2743" t="s">
        <v>743</v>
      </c>
      <c r="F2743">
        <v>5</v>
      </c>
    </row>
    <row r="2744" spans="1:6" x14ac:dyDescent="0.2">
      <c r="A2744" t="s">
        <v>2803</v>
      </c>
      <c r="B2744" t="s">
        <v>2804</v>
      </c>
      <c r="C2744" s="114">
        <v>43466</v>
      </c>
      <c r="D2744" s="114">
        <v>401768</v>
      </c>
      <c r="E2744" t="s">
        <v>743</v>
      </c>
      <c r="F2744">
        <v>5</v>
      </c>
    </row>
    <row r="2745" spans="1:6" x14ac:dyDescent="0.2">
      <c r="A2745" t="s">
        <v>2803</v>
      </c>
      <c r="B2745" t="s">
        <v>2804</v>
      </c>
      <c r="C2745" s="114">
        <v>44654</v>
      </c>
      <c r="D2745" s="114">
        <v>401768</v>
      </c>
      <c r="E2745" t="s">
        <v>743</v>
      </c>
      <c r="F2745">
        <v>5</v>
      </c>
    </row>
    <row r="2746" spans="1:6" x14ac:dyDescent="0.2">
      <c r="A2746" t="s">
        <v>2805</v>
      </c>
      <c r="B2746" t="s">
        <v>2806</v>
      </c>
      <c r="C2746" s="114">
        <v>44654</v>
      </c>
      <c r="D2746" s="114">
        <v>401768</v>
      </c>
      <c r="E2746" t="s">
        <v>743</v>
      </c>
      <c r="F2746">
        <v>5</v>
      </c>
    </row>
    <row r="2747" spans="1:6" x14ac:dyDescent="0.2">
      <c r="A2747" t="s">
        <v>2805</v>
      </c>
      <c r="B2747" t="s">
        <v>2806</v>
      </c>
      <c r="C2747" s="114">
        <v>43466</v>
      </c>
      <c r="D2747" s="114">
        <v>401768</v>
      </c>
      <c r="E2747" t="s">
        <v>743</v>
      </c>
      <c r="F2747">
        <v>5</v>
      </c>
    </row>
    <row r="2748" spans="1:6" x14ac:dyDescent="0.2">
      <c r="A2748" t="s">
        <v>4851</v>
      </c>
      <c r="B2748" t="s">
        <v>4852</v>
      </c>
      <c r="C2748" s="114">
        <v>44654</v>
      </c>
      <c r="D2748" s="114">
        <v>401768</v>
      </c>
      <c r="E2748" t="s">
        <v>743</v>
      </c>
      <c r="F2748">
        <v>5</v>
      </c>
    </row>
    <row r="2749" spans="1:6" x14ac:dyDescent="0.2">
      <c r="A2749" t="s">
        <v>4851</v>
      </c>
      <c r="B2749" t="s">
        <v>4852</v>
      </c>
      <c r="C2749" s="114">
        <v>44654</v>
      </c>
      <c r="D2749" s="114">
        <v>401768</v>
      </c>
      <c r="E2749" t="s">
        <v>743</v>
      </c>
      <c r="F2749">
        <v>5</v>
      </c>
    </row>
    <row r="2750" spans="1:6" x14ac:dyDescent="0.2">
      <c r="A2750" t="s">
        <v>4853</v>
      </c>
      <c r="B2750" t="s">
        <v>4854</v>
      </c>
      <c r="C2750" s="114">
        <v>44654</v>
      </c>
      <c r="D2750" s="114">
        <v>401768</v>
      </c>
      <c r="E2750" t="s">
        <v>743</v>
      </c>
      <c r="F2750">
        <v>5</v>
      </c>
    </row>
    <row r="2751" spans="1:6" x14ac:dyDescent="0.2">
      <c r="A2751" t="s">
        <v>4853</v>
      </c>
      <c r="B2751" t="s">
        <v>4854</v>
      </c>
      <c r="C2751" s="114">
        <v>44654</v>
      </c>
      <c r="D2751" s="114">
        <v>401768</v>
      </c>
      <c r="E2751" t="s">
        <v>743</v>
      </c>
      <c r="F2751">
        <v>5</v>
      </c>
    </row>
    <row r="2752" spans="1:6" x14ac:dyDescent="0.2">
      <c r="A2752" t="s">
        <v>4855</v>
      </c>
      <c r="B2752" t="s">
        <v>4856</v>
      </c>
      <c r="C2752" s="114">
        <v>44654</v>
      </c>
      <c r="D2752" s="114">
        <v>401768</v>
      </c>
      <c r="E2752" t="s">
        <v>743</v>
      </c>
      <c r="F2752">
        <v>5</v>
      </c>
    </row>
    <row r="2753" spans="1:6" x14ac:dyDescent="0.2">
      <c r="A2753" t="s">
        <v>2807</v>
      </c>
      <c r="B2753" t="s">
        <v>2808</v>
      </c>
      <c r="C2753" s="114">
        <v>44654</v>
      </c>
      <c r="D2753" s="114">
        <v>401768</v>
      </c>
      <c r="E2753" t="s">
        <v>743</v>
      </c>
      <c r="F2753">
        <v>5</v>
      </c>
    </row>
    <row r="2754" spans="1:6" x14ac:dyDescent="0.2">
      <c r="A2754" t="s">
        <v>2807</v>
      </c>
      <c r="B2754" t="s">
        <v>2808</v>
      </c>
      <c r="C2754" s="114">
        <v>43466</v>
      </c>
      <c r="D2754" s="114">
        <v>401768</v>
      </c>
      <c r="E2754" t="s">
        <v>743</v>
      </c>
      <c r="F2754">
        <v>5</v>
      </c>
    </row>
    <row r="2755" spans="1:6" x14ac:dyDescent="0.2">
      <c r="A2755" t="s">
        <v>2809</v>
      </c>
      <c r="B2755" t="s">
        <v>2810</v>
      </c>
      <c r="C2755" s="114">
        <v>44654</v>
      </c>
      <c r="D2755" s="114">
        <v>401768</v>
      </c>
      <c r="E2755" t="s">
        <v>743</v>
      </c>
      <c r="F2755">
        <v>5</v>
      </c>
    </row>
    <row r="2756" spans="1:6" x14ac:dyDescent="0.2">
      <c r="A2756" t="s">
        <v>2809</v>
      </c>
      <c r="B2756" t="s">
        <v>2810</v>
      </c>
      <c r="C2756" s="114">
        <v>43466</v>
      </c>
      <c r="D2756" s="114">
        <v>401768</v>
      </c>
      <c r="E2756" t="s">
        <v>743</v>
      </c>
      <c r="F2756">
        <v>5</v>
      </c>
    </row>
    <row r="2757" spans="1:6" x14ac:dyDescent="0.2">
      <c r="A2757" t="s">
        <v>4857</v>
      </c>
      <c r="B2757" t="s">
        <v>4858</v>
      </c>
      <c r="C2757" s="114">
        <v>44654</v>
      </c>
      <c r="D2757" s="114">
        <v>401768</v>
      </c>
      <c r="E2757" t="s">
        <v>743</v>
      </c>
      <c r="F2757">
        <v>5</v>
      </c>
    </row>
    <row r="2758" spans="1:6" x14ac:dyDescent="0.2">
      <c r="A2758" t="s">
        <v>4857</v>
      </c>
      <c r="B2758" t="s">
        <v>4858</v>
      </c>
      <c r="C2758" s="114">
        <v>44654</v>
      </c>
      <c r="D2758" s="114">
        <v>401768</v>
      </c>
      <c r="E2758" t="s">
        <v>743</v>
      </c>
      <c r="F2758">
        <v>5</v>
      </c>
    </row>
    <row r="2759" spans="1:6" x14ac:dyDescent="0.2">
      <c r="A2759" t="s">
        <v>4859</v>
      </c>
      <c r="B2759" t="s">
        <v>4860</v>
      </c>
      <c r="C2759" s="114">
        <v>44654</v>
      </c>
      <c r="D2759" s="114">
        <v>401768</v>
      </c>
      <c r="E2759" t="s">
        <v>743</v>
      </c>
      <c r="F2759">
        <v>5</v>
      </c>
    </row>
    <row r="2760" spans="1:6" x14ac:dyDescent="0.2">
      <c r="A2760" t="s">
        <v>4859</v>
      </c>
      <c r="B2760" t="s">
        <v>4860</v>
      </c>
      <c r="C2760" s="114">
        <v>44654</v>
      </c>
      <c r="D2760" s="114">
        <v>401768</v>
      </c>
      <c r="E2760" t="s">
        <v>743</v>
      </c>
      <c r="F2760">
        <v>5</v>
      </c>
    </row>
    <row r="2761" spans="1:6" x14ac:dyDescent="0.2">
      <c r="A2761" t="s">
        <v>4861</v>
      </c>
      <c r="B2761" t="s">
        <v>4862</v>
      </c>
      <c r="C2761" s="114">
        <v>44654</v>
      </c>
      <c r="D2761" s="114">
        <v>401768</v>
      </c>
      <c r="E2761" t="s">
        <v>743</v>
      </c>
      <c r="F2761">
        <v>5</v>
      </c>
    </row>
    <row r="2762" spans="1:6" x14ac:dyDescent="0.2">
      <c r="A2762" t="s">
        <v>2811</v>
      </c>
      <c r="B2762" t="s">
        <v>2812</v>
      </c>
      <c r="C2762" s="114">
        <v>43466</v>
      </c>
      <c r="D2762" s="114">
        <v>401768</v>
      </c>
      <c r="E2762" t="s">
        <v>743</v>
      </c>
      <c r="F2762">
        <v>5</v>
      </c>
    </row>
    <row r="2763" spans="1:6" x14ac:dyDescent="0.2">
      <c r="A2763" t="s">
        <v>2811</v>
      </c>
      <c r="B2763" t="s">
        <v>2812</v>
      </c>
      <c r="C2763" s="114">
        <v>44654</v>
      </c>
      <c r="D2763" s="114">
        <v>401768</v>
      </c>
      <c r="E2763" t="s">
        <v>743</v>
      </c>
      <c r="F2763">
        <v>5</v>
      </c>
    </row>
    <row r="2764" spans="1:6" x14ac:dyDescent="0.2">
      <c r="A2764" t="s">
        <v>2813</v>
      </c>
      <c r="B2764" t="s">
        <v>2814</v>
      </c>
      <c r="C2764" s="114">
        <v>43466</v>
      </c>
      <c r="D2764" s="114">
        <v>401768</v>
      </c>
      <c r="E2764" t="s">
        <v>743</v>
      </c>
      <c r="F2764">
        <v>5</v>
      </c>
    </row>
    <row r="2765" spans="1:6" x14ac:dyDescent="0.2">
      <c r="A2765" t="s">
        <v>2813</v>
      </c>
      <c r="B2765" t="s">
        <v>2814</v>
      </c>
      <c r="C2765" s="114">
        <v>44654</v>
      </c>
      <c r="D2765" s="114">
        <v>401768</v>
      </c>
      <c r="E2765" t="s">
        <v>743</v>
      </c>
      <c r="F2765">
        <v>5</v>
      </c>
    </row>
    <row r="2766" spans="1:6" x14ac:dyDescent="0.2">
      <c r="A2766" t="s">
        <v>4863</v>
      </c>
      <c r="B2766" t="s">
        <v>4864</v>
      </c>
      <c r="C2766" s="114">
        <v>44654</v>
      </c>
      <c r="D2766" s="114">
        <v>401768</v>
      </c>
      <c r="E2766" t="s">
        <v>743</v>
      </c>
      <c r="F2766">
        <v>5</v>
      </c>
    </row>
    <row r="2767" spans="1:6" x14ac:dyDescent="0.2">
      <c r="A2767" t="s">
        <v>4863</v>
      </c>
      <c r="B2767" t="s">
        <v>4864</v>
      </c>
      <c r="C2767" s="114">
        <v>44654</v>
      </c>
      <c r="D2767" s="114">
        <v>401768</v>
      </c>
      <c r="E2767" t="s">
        <v>743</v>
      </c>
      <c r="F2767">
        <v>5</v>
      </c>
    </row>
    <row r="2768" spans="1:6" x14ac:dyDescent="0.2">
      <c r="A2768" t="s">
        <v>4865</v>
      </c>
      <c r="B2768" t="s">
        <v>4866</v>
      </c>
      <c r="C2768" s="114">
        <v>44654</v>
      </c>
      <c r="D2768" s="114">
        <v>401768</v>
      </c>
      <c r="E2768" t="s">
        <v>743</v>
      </c>
      <c r="F2768">
        <v>5</v>
      </c>
    </row>
    <row r="2769" spans="1:6" x14ac:dyDescent="0.2">
      <c r="A2769" t="s">
        <v>4865</v>
      </c>
      <c r="B2769" t="s">
        <v>4866</v>
      </c>
      <c r="C2769" s="114">
        <v>44654</v>
      </c>
      <c r="D2769" s="114">
        <v>401768</v>
      </c>
      <c r="E2769" t="s">
        <v>743</v>
      </c>
      <c r="F2769">
        <v>5</v>
      </c>
    </row>
    <row r="2770" spans="1:6" x14ac:dyDescent="0.2">
      <c r="A2770" t="s">
        <v>4867</v>
      </c>
      <c r="B2770" t="s">
        <v>4868</v>
      </c>
      <c r="C2770" s="114">
        <v>44654</v>
      </c>
      <c r="D2770" s="114">
        <v>401768</v>
      </c>
      <c r="E2770" t="s">
        <v>743</v>
      </c>
      <c r="F2770">
        <v>5</v>
      </c>
    </row>
    <row r="2771" spans="1:6" x14ac:dyDescent="0.2">
      <c r="A2771" t="s">
        <v>2815</v>
      </c>
      <c r="B2771" t="s">
        <v>2816</v>
      </c>
      <c r="C2771" s="114">
        <v>44654</v>
      </c>
      <c r="D2771" s="114">
        <v>401768</v>
      </c>
      <c r="E2771" t="s">
        <v>743</v>
      </c>
      <c r="F2771">
        <v>5</v>
      </c>
    </row>
    <row r="2772" spans="1:6" x14ac:dyDescent="0.2">
      <c r="A2772" t="s">
        <v>2815</v>
      </c>
      <c r="B2772" t="s">
        <v>2816</v>
      </c>
      <c r="C2772" s="114">
        <v>43466</v>
      </c>
      <c r="D2772" s="114">
        <v>401768</v>
      </c>
      <c r="E2772" t="s">
        <v>743</v>
      </c>
      <c r="F2772">
        <v>5</v>
      </c>
    </row>
    <row r="2773" spans="1:6" x14ac:dyDescent="0.2">
      <c r="A2773" t="s">
        <v>2817</v>
      </c>
      <c r="B2773" t="s">
        <v>2818</v>
      </c>
      <c r="C2773" s="114">
        <v>43466</v>
      </c>
      <c r="D2773" s="114">
        <v>401768</v>
      </c>
      <c r="E2773" t="s">
        <v>743</v>
      </c>
      <c r="F2773">
        <v>5</v>
      </c>
    </row>
    <row r="2774" spans="1:6" x14ac:dyDescent="0.2">
      <c r="A2774" t="s">
        <v>2817</v>
      </c>
      <c r="B2774" t="s">
        <v>2818</v>
      </c>
      <c r="C2774" s="114">
        <v>44654</v>
      </c>
      <c r="D2774" s="114">
        <v>401768</v>
      </c>
      <c r="E2774" t="s">
        <v>743</v>
      </c>
      <c r="F2774">
        <v>5</v>
      </c>
    </row>
    <row r="2775" spans="1:6" x14ac:dyDescent="0.2">
      <c r="A2775" t="s">
        <v>4869</v>
      </c>
      <c r="B2775" t="s">
        <v>4870</v>
      </c>
      <c r="C2775" s="114">
        <v>44654</v>
      </c>
      <c r="D2775" s="114">
        <v>401768</v>
      </c>
      <c r="E2775" t="s">
        <v>743</v>
      </c>
      <c r="F2775">
        <v>5</v>
      </c>
    </row>
    <row r="2776" spans="1:6" x14ac:dyDescent="0.2">
      <c r="A2776" t="s">
        <v>4869</v>
      </c>
      <c r="B2776" t="s">
        <v>4870</v>
      </c>
      <c r="C2776" s="114">
        <v>44654</v>
      </c>
      <c r="D2776" s="114">
        <v>401768</v>
      </c>
      <c r="E2776" t="s">
        <v>743</v>
      </c>
      <c r="F2776">
        <v>5</v>
      </c>
    </row>
    <row r="2777" spans="1:6" x14ac:dyDescent="0.2">
      <c r="A2777" t="s">
        <v>4871</v>
      </c>
      <c r="B2777" t="s">
        <v>4872</v>
      </c>
      <c r="C2777" s="114">
        <v>44654</v>
      </c>
      <c r="D2777" s="114">
        <v>401768</v>
      </c>
      <c r="E2777" t="s">
        <v>743</v>
      </c>
      <c r="F2777">
        <v>5</v>
      </c>
    </row>
    <row r="2778" spans="1:6" x14ac:dyDescent="0.2">
      <c r="A2778" t="s">
        <v>4871</v>
      </c>
      <c r="B2778" t="s">
        <v>4872</v>
      </c>
      <c r="C2778" s="114">
        <v>44654</v>
      </c>
      <c r="D2778" s="114">
        <v>401768</v>
      </c>
      <c r="E2778" t="s">
        <v>743</v>
      </c>
      <c r="F2778">
        <v>5</v>
      </c>
    </row>
    <row r="2779" spans="1:6" x14ac:dyDescent="0.2">
      <c r="A2779" t="s">
        <v>4873</v>
      </c>
      <c r="B2779" t="s">
        <v>4874</v>
      </c>
      <c r="C2779" s="114">
        <v>44654</v>
      </c>
      <c r="D2779" s="114">
        <v>401768</v>
      </c>
      <c r="E2779" t="s">
        <v>743</v>
      </c>
      <c r="F2779">
        <v>5</v>
      </c>
    </row>
    <row r="2780" spans="1:6" x14ac:dyDescent="0.2">
      <c r="A2780" t="s">
        <v>2819</v>
      </c>
      <c r="B2780" t="s">
        <v>2820</v>
      </c>
      <c r="C2780" s="114">
        <v>44654</v>
      </c>
      <c r="D2780" s="114">
        <v>401768</v>
      </c>
      <c r="E2780" t="s">
        <v>743</v>
      </c>
      <c r="F2780">
        <v>5</v>
      </c>
    </row>
    <row r="2781" spans="1:6" x14ac:dyDescent="0.2">
      <c r="A2781" t="s">
        <v>2819</v>
      </c>
      <c r="B2781" t="s">
        <v>2820</v>
      </c>
      <c r="C2781" s="114">
        <v>43466</v>
      </c>
      <c r="D2781" s="114">
        <v>401768</v>
      </c>
      <c r="E2781" t="s">
        <v>743</v>
      </c>
      <c r="F2781">
        <v>5</v>
      </c>
    </row>
    <row r="2782" spans="1:6" x14ac:dyDescent="0.2">
      <c r="A2782" t="s">
        <v>2821</v>
      </c>
      <c r="B2782" t="s">
        <v>2822</v>
      </c>
      <c r="C2782" s="114">
        <v>44654</v>
      </c>
      <c r="D2782" s="114">
        <v>401768</v>
      </c>
      <c r="E2782" t="s">
        <v>743</v>
      </c>
      <c r="F2782">
        <v>5</v>
      </c>
    </row>
    <row r="2783" spans="1:6" x14ac:dyDescent="0.2">
      <c r="A2783" t="s">
        <v>2821</v>
      </c>
      <c r="B2783" t="s">
        <v>2822</v>
      </c>
      <c r="C2783" s="114">
        <v>43466</v>
      </c>
      <c r="D2783" s="114">
        <v>401768</v>
      </c>
      <c r="E2783" t="s">
        <v>743</v>
      </c>
      <c r="F2783">
        <v>5</v>
      </c>
    </row>
    <row r="2784" spans="1:6" x14ac:dyDescent="0.2">
      <c r="A2784" t="s">
        <v>4875</v>
      </c>
      <c r="B2784" t="s">
        <v>4876</v>
      </c>
      <c r="C2784" s="114">
        <v>44654</v>
      </c>
      <c r="D2784" s="114">
        <v>401768</v>
      </c>
      <c r="E2784" t="s">
        <v>743</v>
      </c>
      <c r="F2784">
        <v>5</v>
      </c>
    </row>
    <row r="2785" spans="1:6" x14ac:dyDescent="0.2">
      <c r="A2785" t="s">
        <v>4875</v>
      </c>
      <c r="B2785" t="s">
        <v>4876</v>
      </c>
      <c r="C2785" s="114">
        <v>44654</v>
      </c>
      <c r="D2785" s="114">
        <v>401768</v>
      </c>
      <c r="E2785" t="s">
        <v>743</v>
      </c>
      <c r="F2785">
        <v>5</v>
      </c>
    </row>
    <row r="2786" spans="1:6" x14ac:dyDescent="0.2">
      <c r="A2786" t="s">
        <v>4877</v>
      </c>
      <c r="B2786" t="s">
        <v>4878</v>
      </c>
      <c r="C2786" s="114">
        <v>44654</v>
      </c>
      <c r="D2786" s="114">
        <v>401768</v>
      </c>
      <c r="E2786" t="s">
        <v>743</v>
      </c>
      <c r="F2786">
        <v>5</v>
      </c>
    </row>
    <row r="2787" spans="1:6" x14ac:dyDescent="0.2">
      <c r="A2787" t="s">
        <v>4877</v>
      </c>
      <c r="B2787" t="s">
        <v>4878</v>
      </c>
      <c r="C2787" s="114">
        <v>44654</v>
      </c>
      <c r="D2787" s="114">
        <v>401768</v>
      </c>
      <c r="E2787" t="s">
        <v>743</v>
      </c>
      <c r="F2787">
        <v>5</v>
      </c>
    </row>
    <row r="2788" spans="1:6" x14ac:dyDescent="0.2">
      <c r="A2788" t="s">
        <v>4879</v>
      </c>
      <c r="B2788" t="s">
        <v>4880</v>
      </c>
      <c r="C2788" s="114">
        <v>44654</v>
      </c>
      <c r="D2788" s="114">
        <v>401768</v>
      </c>
      <c r="E2788" t="s">
        <v>743</v>
      </c>
      <c r="F2788">
        <v>5</v>
      </c>
    </row>
    <row r="2789" spans="1:6" x14ac:dyDescent="0.2">
      <c r="A2789" t="s">
        <v>2823</v>
      </c>
      <c r="B2789" t="s">
        <v>2824</v>
      </c>
      <c r="C2789" s="114">
        <v>44654</v>
      </c>
      <c r="D2789" s="114">
        <v>401768</v>
      </c>
      <c r="E2789" t="s">
        <v>743</v>
      </c>
      <c r="F2789">
        <v>5</v>
      </c>
    </row>
    <row r="2790" spans="1:6" x14ac:dyDescent="0.2">
      <c r="A2790" t="s">
        <v>2823</v>
      </c>
      <c r="B2790" t="s">
        <v>2824</v>
      </c>
      <c r="C2790" s="114">
        <v>43466</v>
      </c>
      <c r="D2790" s="114">
        <v>401768</v>
      </c>
      <c r="E2790" t="s">
        <v>743</v>
      </c>
      <c r="F2790">
        <v>5</v>
      </c>
    </row>
    <row r="2791" spans="1:6" x14ac:dyDescent="0.2">
      <c r="A2791" t="s">
        <v>2825</v>
      </c>
      <c r="B2791" t="s">
        <v>2826</v>
      </c>
      <c r="C2791" s="114">
        <v>43466</v>
      </c>
      <c r="D2791" s="114">
        <v>401768</v>
      </c>
      <c r="E2791" t="s">
        <v>743</v>
      </c>
      <c r="F2791">
        <v>5</v>
      </c>
    </row>
    <row r="2792" spans="1:6" x14ac:dyDescent="0.2">
      <c r="A2792" t="s">
        <v>2825</v>
      </c>
      <c r="B2792" t="s">
        <v>2826</v>
      </c>
      <c r="C2792" s="114">
        <v>44654</v>
      </c>
      <c r="D2792" s="114">
        <v>401768</v>
      </c>
      <c r="E2792" t="s">
        <v>743</v>
      </c>
      <c r="F2792">
        <v>5</v>
      </c>
    </row>
    <row r="2793" spans="1:6" x14ac:dyDescent="0.2">
      <c r="A2793" t="s">
        <v>4881</v>
      </c>
      <c r="B2793" t="s">
        <v>2826</v>
      </c>
      <c r="C2793" s="114">
        <v>44654</v>
      </c>
      <c r="D2793" s="114">
        <v>401768</v>
      </c>
      <c r="E2793" t="s">
        <v>743</v>
      </c>
      <c r="F2793">
        <v>5</v>
      </c>
    </row>
    <row r="2794" spans="1:6" x14ac:dyDescent="0.2">
      <c r="A2794" t="s">
        <v>4881</v>
      </c>
      <c r="B2794" t="s">
        <v>2826</v>
      </c>
      <c r="C2794" s="114">
        <v>44654</v>
      </c>
      <c r="D2794" s="114">
        <v>401768</v>
      </c>
      <c r="E2794" t="s">
        <v>743</v>
      </c>
      <c r="F2794">
        <v>5</v>
      </c>
    </row>
    <row r="2795" spans="1:6" x14ac:dyDescent="0.2">
      <c r="A2795" t="s">
        <v>4882</v>
      </c>
      <c r="B2795" t="s">
        <v>2826</v>
      </c>
      <c r="C2795" s="114">
        <v>44654</v>
      </c>
      <c r="D2795" s="114">
        <v>401768</v>
      </c>
      <c r="E2795" t="s">
        <v>743</v>
      </c>
      <c r="F2795">
        <v>5</v>
      </c>
    </row>
    <row r="2796" spans="1:6" x14ac:dyDescent="0.2">
      <c r="A2796" t="s">
        <v>4882</v>
      </c>
      <c r="B2796" t="s">
        <v>2826</v>
      </c>
      <c r="C2796" s="114">
        <v>44654</v>
      </c>
      <c r="D2796" s="114">
        <v>401768</v>
      </c>
      <c r="E2796" t="s">
        <v>743</v>
      </c>
      <c r="F2796">
        <v>5</v>
      </c>
    </row>
    <row r="2797" spans="1:6" x14ac:dyDescent="0.2">
      <c r="A2797" t="s">
        <v>4883</v>
      </c>
      <c r="B2797" t="s">
        <v>2826</v>
      </c>
      <c r="C2797" s="114">
        <v>44654</v>
      </c>
      <c r="D2797" s="114">
        <v>401768</v>
      </c>
      <c r="E2797" t="s">
        <v>743</v>
      </c>
      <c r="F2797">
        <v>5</v>
      </c>
    </row>
    <row r="2798" spans="1:6" x14ac:dyDescent="0.2">
      <c r="A2798" t="s">
        <v>2827</v>
      </c>
      <c r="B2798" t="s">
        <v>2828</v>
      </c>
      <c r="C2798" s="114">
        <v>43466</v>
      </c>
      <c r="D2798" s="114">
        <v>401768</v>
      </c>
      <c r="E2798" t="s">
        <v>743</v>
      </c>
      <c r="F2798">
        <v>5</v>
      </c>
    </row>
    <row r="2799" spans="1:6" x14ac:dyDescent="0.2">
      <c r="A2799" t="s">
        <v>2827</v>
      </c>
      <c r="B2799" t="s">
        <v>2828</v>
      </c>
      <c r="C2799" s="114">
        <v>44654</v>
      </c>
      <c r="D2799" s="114">
        <v>401768</v>
      </c>
      <c r="E2799" t="s">
        <v>743</v>
      </c>
      <c r="F2799">
        <v>5</v>
      </c>
    </row>
    <row r="2800" spans="1:6" x14ac:dyDescent="0.2">
      <c r="A2800" t="s">
        <v>2829</v>
      </c>
      <c r="B2800" t="s">
        <v>2830</v>
      </c>
      <c r="C2800" s="114">
        <v>43466</v>
      </c>
      <c r="D2800" s="114">
        <v>401768</v>
      </c>
      <c r="E2800" t="s">
        <v>743</v>
      </c>
      <c r="F2800">
        <v>5</v>
      </c>
    </row>
    <row r="2801" spans="1:6" x14ac:dyDescent="0.2">
      <c r="A2801" t="s">
        <v>2829</v>
      </c>
      <c r="B2801" t="s">
        <v>2830</v>
      </c>
      <c r="C2801" s="114">
        <v>44654</v>
      </c>
      <c r="D2801" s="114">
        <v>401768</v>
      </c>
      <c r="E2801" t="s">
        <v>743</v>
      </c>
      <c r="F2801">
        <v>5</v>
      </c>
    </row>
    <row r="2802" spans="1:6" x14ac:dyDescent="0.2">
      <c r="A2802" t="s">
        <v>4884</v>
      </c>
      <c r="B2802" t="s">
        <v>2830</v>
      </c>
      <c r="C2802" s="114">
        <v>44654</v>
      </c>
      <c r="D2802" s="114">
        <v>401768</v>
      </c>
      <c r="E2802" t="s">
        <v>743</v>
      </c>
      <c r="F2802">
        <v>5</v>
      </c>
    </row>
    <row r="2803" spans="1:6" x14ac:dyDescent="0.2">
      <c r="A2803" t="s">
        <v>4884</v>
      </c>
      <c r="B2803" t="s">
        <v>2830</v>
      </c>
      <c r="C2803" s="114">
        <v>44654</v>
      </c>
      <c r="D2803" s="114">
        <v>401768</v>
      </c>
      <c r="E2803" t="s">
        <v>743</v>
      </c>
      <c r="F2803">
        <v>5</v>
      </c>
    </row>
    <row r="2804" spans="1:6" x14ac:dyDescent="0.2">
      <c r="A2804" t="s">
        <v>4885</v>
      </c>
      <c r="B2804" t="s">
        <v>2830</v>
      </c>
      <c r="C2804" s="114">
        <v>44654</v>
      </c>
      <c r="D2804" s="114">
        <v>401768</v>
      </c>
      <c r="E2804" t="s">
        <v>743</v>
      </c>
      <c r="F2804">
        <v>5</v>
      </c>
    </row>
    <row r="2805" spans="1:6" x14ac:dyDescent="0.2">
      <c r="A2805" t="s">
        <v>4885</v>
      </c>
      <c r="B2805" t="s">
        <v>2830</v>
      </c>
      <c r="C2805" s="114">
        <v>44654</v>
      </c>
      <c r="D2805" s="114">
        <v>401768</v>
      </c>
      <c r="E2805" t="s">
        <v>743</v>
      </c>
      <c r="F2805">
        <v>5</v>
      </c>
    </row>
    <row r="2806" spans="1:6" x14ac:dyDescent="0.2">
      <c r="A2806" t="s">
        <v>4886</v>
      </c>
      <c r="B2806" t="s">
        <v>2830</v>
      </c>
      <c r="C2806" s="114">
        <v>44654</v>
      </c>
      <c r="D2806" s="114">
        <v>401768</v>
      </c>
      <c r="E2806" t="s">
        <v>743</v>
      </c>
      <c r="F2806">
        <v>5</v>
      </c>
    </row>
    <row r="2807" spans="1:6" x14ac:dyDescent="0.2">
      <c r="A2807" t="s">
        <v>4887</v>
      </c>
      <c r="B2807" t="s">
        <v>4888</v>
      </c>
      <c r="C2807" s="114">
        <v>44654</v>
      </c>
      <c r="D2807" s="114">
        <v>401768</v>
      </c>
      <c r="E2807" t="s">
        <v>739</v>
      </c>
      <c r="F2807">
        <v>2</v>
      </c>
    </row>
    <row r="2808" spans="1:6" x14ac:dyDescent="0.2">
      <c r="A2808" t="s">
        <v>4889</v>
      </c>
      <c r="B2808" t="s">
        <v>4890</v>
      </c>
      <c r="C2808" s="114">
        <v>44654</v>
      </c>
      <c r="D2808" s="114">
        <v>401768</v>
      </c>
      <c r="E2808" t="s">
        <v>739</v>
      </c>
      <c r="F2808">
        <v>2</v>
      </c>
    </row>
    <row r="2809" spans="1:6" x14ac:dyDescent="0.2">
      <c r="A2809" t="s">
        <v>4891</v>
      </c>
      <c r="B2809" t="s">
        <v>4892</v>
      </c>
      <c r="C2809" s="114">
        <v>44654</v>
      </c>
      <c r="D2809" s="114">
        <v>401768</v>
      </c>
      <c r="E2809" t="s">
        <v>739</v>
      </c>
      <c r="F2809">
        <v>2</v>
      </c>
    </row>
    <row r="2810" spans="1:6" x14ac:dyDescent="0.2">
      <c r="A2810" t="s">
        <v>4893</v>
      </c>
      <c r="B2810" t="s">
        <v>4894</v>
      </c>
      <c r="C2810" s="114">
        <v>44654</v>
      </c>
      <c r="D2810" s="114">
        <v>401768</v>
      </c>
      <c r="E2810" t="s">
        <v>739</v>
      </c>
      <c r="F2810">
        <v>2</v>
      </c>
    </row>
    <row r="2811" spans="1:6" x14ac:dyDescent="0.2">
      <c r="A2811" t="s">
        <v>4895</v>
      </c>
      <c r="B2811" t="s">
        <v>4896</v>
      </c>
      <c r="C2811" s="114">
        <v>44654</v>
      </c>
      <c r="D2811" s="114">
        <v>401768</v>
      </c>
      <c r="E2811" t="s">
        <v>739</v>
      </c>
      <c r="F2811">
        <v>2</v>
      </c>
    </row>
    <row r="2812" spans="1:6" x14ac:dyDescent="0.2">
      <c r="A2812" t="s">
        <v>4897</v>
      </c>
      <c r="B2812" t="s">
        <v>4898</v>
      </c>
      <c r="C2812" s="114">
        <v>44654</v>
      </c>
      <c r="D2812" s="114">
        <v>401768</v>
      </c>
      <c r="E2812" t="s">
        <v>739</v>
      </c>
      <c r="F2812">
        <v>2</v>
      </c>
    </row>
    <row r="2813" spans="1:6" x14ac:dyDescent="0.2">
      <c r="A2813" t="s">
        <v>4899</v>
      </c>
      <c r="B2813" t="s">
        <v>4900</v>
      </c>
      <c r="C2813" s="114">
        <v>44654</v>
      </c>
      <c r="D2813" s="114">
        <v>401768</v>
      </c>
      <c r="E2813" t="s">
        <v>739</v>
      </c>
      <c r="F2813">
        <v>2</v>
      </c>
    </row>
    <row r="2814" spans="1:6" x14ac:dyDescent="0.2">
      <c r="A2814" t="s">
        <v>4901</v>
      </c>
      <c r="B2814" t="s">
        <v>4902</v>
      </c>
      <c r="C2814" s="114">
        <v>44654</v>
      </c>
      <c r="D2814" s="114">
        <v>401768</v>
      </c>
      <c r="E2814" t="s">
        <v>739</v>
      </c>
      <c r="F2814">
        <v>2</v>
      </c>
    </row>
    <row r="2815" spans="1:6" x14ac:dyDescent="0.2">
      <c r="A2815" t="s">
        <v>4903</v>
      </c>
      <c r="B2815" t="s">
        <v>4904</v>
      </c>
      <c r="C2815" s="114">
        <v>44654</v>
      </c>
      <c r="D2815" s="114">
        <v>401768</v>
      </c>
      <c r="E2815" t="s">
        <v>739</v>
      </c>
      <c r="F2815">
        <v>2</v>
      </c>
    </row>
    <row r="2816" spans="1:6" x14ac:dyDescent="0.2">
      <c r="A2816" t="s">
        <v>4905</v>
      </c>
      <c r="B2816" t="s">
        <v>4906</v>
      </c>
      <c r="C2816" s="114">
        <v>44654</v>
      </c>
      <c r="D2816" s="114">
        <v>401768</v>
      </c>
      <c r="E2816" t="s">
        <v>739</v>
      </c>
      <c r="F2816">
        <v>2</v>
      </c>
    </row>
    <row r="2817" spans="1:6" x14ac:dyDescent="0.2">
      <c r="A2817" t="s">
        <v>4907</v>
      </c>
      <c r="B2817" t="s">
        <v>4908</v>
      </c>
      <c r="C2817" s="114">
        <v>44654</v>
      </c>
      <c r="D2817" s="114">
        <v>401768</v>
      </c>
      <c r="E2817" t="s">
        <v>739</v>
      </c>
      <c r="F2817">
        <v>2</v>
      </c>
    </row>
    <row r="2818" spans="1:6" x14ac:dyDescent="0.2">
      <c r="A2818" t="s">
        <v>4909</v>
      </c>
      <c r="B2818" t="s">
        <v>4910</v>
      </c>
      <c r="C2818" s="114">
        <v>44654</v>
      </c>
      <c r="D2818" s="114">
        <v>401768</v>
      </c>
      <c r="E2818" t="s">
        <v>739</v>
      </c>
      <c r="F2818">
        <v>2</v>
      </c>
    </row>
    <row r="2819" spans="1:6" x14ac:dyDescent="0.2">
      <c r="A2819" t="s">
        <v>4911</v>
      </c>
      <c r="B2819" t="s">
        <v>4912</v>
      </c>
      <c r="C2819" s="114">
        <v>44654</v>
      </c>
      <c r="D2819" s="114">
        <v>401768</v>
      </c>
      <c r="E2819" t="s">
        <v>739</v>
      </c>
      <c r="F2819">
        <v>2</v>
      </c>
    </row>
    <row r="2820" spans="1:6" x14ac:dyDescent="0.2">
      <c r="A2820" t="s">
        <v>4913</v>
      </c>
      <c r="B2820" t="s">
        <v>4914</v>
      </c>
      <c r="C2820" s="114">
        <v>44654</v>
      </c>
      <c r="D2820" s="114">
        <v>401768</v>
      </c>
      <c r="E2820" t="s">
        <v>739</v>
      </c>
      <c r="F2820">
        <v>2</v>
      </c>
    </row>
    <row r="2821" spans="1:6" x14ac:dyDescent="0.2">
      <c r="A2821" t="s">
        <v>4915</v>
      </c>
      <c r="B2821" t="s">
        <v>4916</v>
      </c>
      <c r="C2821" s="114">
        <v>44654</v>
      </c>
      <c r="D2821" s="114">
        <v>401768</v>
      </c>
      <c r="E2821" t="s">
        <v>739</v>
      </c>
      <c r="F2821">
        <v>2</v>
      </c>
    </row>
    <row r="2822" spans="1:6" x14ac:dyDescent="0.2">
      <c r="A2822" t="s">
        <v>4917</v>
      </c>
      <c r="B2822" t="s">
        <v>4916</v>
      </c>
      <c r="C2822" s="114">
        <v>44654</v>
      </c>
      <c r="D2822" s="114">
        <v>401768</v>
      </c>
      <c r="E2822" t="s">
        <v>739</v>
      </c>
      <c r="F2822">
        <v>2</v>
      </c>
    </row>
    <row r="2823" spans="1:6" x14ac:dyDescent="0.2">
      <c r="A2823" t="s">
        <v>4918</v>
      </c>
      <c r="B2823" t="s">
        <v>4919</v>
      </c>
      <c r="C2823" s="114">
        <v>44654</v>
      </c>
      <c r="D2823" s="114">
        <v>401768</v>
      </c>
      <c r="E2823" t="s">
        <v>739</v>
      </c>
      <c r="F2823">
        <v>2</v>
      </c>
    </row>
    <row r="2824" spans="1:6" x14ac:dyDescent="0.2">
      <c r="A2824" t="s">
        <v>4920</v>
      </c>
      <c r="B2824" t="s">
        <v>4919</v>
      </c>
      <c r="C2824" s="114">
        <v>44654</v>
      </c>
      <c r="D2824" s="114">
        <v>401768</v>
      </c>
      <c r="E2824" t="s">
        <v>739</v>
      </c>
      <c r="F2824">
        <v>2</v>
      </c>
    </row>
    <row r="2825" spans="1:6" x14ac:dyDescent="0.2">
      <c r="A2825" t="s">
        <v>4921</v>
      </c>
      <c r="B2825" t="s">
        <v>4922</v>
      </c>
      <c r="C2825" s="114">
        <v>44654</v>
      </c>
      <c r="D2825" s="114">
        <v>401768</v>
      </c>
      <c r="E2825" t="s">
        <v>739</v>
      </c>
      <c r="F2825">
        <v>2</v>
      </c>
    </row>
    <row r="2826" spans="1:6" x14ac:dyDescent="0.2">
      <c r="A2826" t="s">
        <v>4923</v>
      </c>
      <c r="B2826" t="s">
        <v>4922</v>
      </c>
      <c r="C2826" s="114">
        <v>44654</v>
      </c>
      <c r="D2826" s="114">
        <v>401768</v>
      </c>
      <c r="E2826" t="s">
        <v>739</v>
      </c>
      <c r="F2826">
        <v>2</v>
      </c>
    </row>
    <row r="2827" spans="1:6" x14ac:dyDescent="0.2">
      <c r="A2827" t="s">
        <v>4924</v>
      </c>
      <c r="B2827" t="s">
        <v>4925</v>
      </c>
      <c r="C2827" s="114">
        <v>44654</v>
      </c>
      <c r="D2827" s="114">
        <v>401768</v>
      </c>
      <c r="E2827" t="s">
        <v>739</v>
      </c>
      <c r="F2827">
        <v>2</v>
      </c>
    </row>
    <row r="2828" spans="1:6" x14ac:dyDescent="0.2">
      <c r="A2828" t="s">
        <v>4926</v>
      </c>
      <c r="B2828" t="s">
        <v>4925</v>
      </c>
      <c r="C2828" s="114">
        <v>44654</v>
      </c>
      <c r="D2828" s="114">
        <v>401768</v>
      </c>
      <c r="E2828" t="s">
        <v>739</v>
      </c>
      <c r="F2828">
        <v>2</v>
      </c>
    </row>
    <row r="2829" spans="1:6" x14ac:dyDescent="0.2">
      <c r="A2829" t="s">
        <v>4927</v>
      </c>
      <c r="B2829" t="s">
        <v>4928</v>
      </c>
      <c r="C2829" s="114">
        <v>44654</v>
      </c>
      <c r="D2829" s="114">
        <v>401768</v>
      </c>
      <c r="E2829" t="s">
        <v>739</v>
      </c>
      <c r="F2829">
        <v>2</v>
      </c>
    </row>
    <row r="2830" spans="1:6" x14ac:dyDescent="0.2">
      <c r="A2830" t="s">
        <v>4929</v>
      </c>
      <c r="B2830" t="s">
        <v>4928</v>
      </c>
      <c r="C2830" s="114">
        <v>44654</v>
      </c>
      <c r="D2830" s="114">
        <v>401768</v>
      </c>
      <c r="E2830" t="s">
        <v>739</v>
      </c>
      <c r="F2830">
        <v>2</v>
      </c>
    </row>
    <row r="2831" spans="1:6" x14ac:dyDescent="0.2">
      <c r="A2831" t="s">
        <v>4930</v>
      </c>
      <c r="B2831" t="s">
        <v>4931</v>
      </c>
      <c r="C2831" s="114">
        <v>44654</v>
      </c>
      <c r="D2831" s="114">
        <v>401768</v>
      </c>
      <c r="E2831" t="s">
        <v>739</v>
      </c>
      <c r="F2831">
        <v>2</v>
      </c>
    </row>
    <row r="2832" spans="1:6" x14ac:dyDescent="0.2">
      <c r="A2832" t="s">
        <v>4932</v>
      </c>
      <c r="B2832" t="s">
        <v>4931</v>
      </c>
      <c r="C2832" s="114">
        <v>44654</v>
      </c>
      <c r="D2832" s="114">
        <v>401768</v>
      </c>
      <c r="E2832" t="s">
        <v>739</v>
      </c>
      <c r="F2832">
        <v>2</v>
      </c>
    </row>
    <row r="2833" spans="1:6" x14ac:dyDescent="0.2">
      <c r="A2833" t="s">
        <v>4933</v>
      </c>
      <c r="B2833" t="s">
        <v>4934</v>
      </c>
      <c r="C2833" s="114">
        <v>45750</v>
      </c>
      <c r="D2833" s="114">
        <v>401768</v>
      </c>
      <c r="E2833" t="s">
        <v>739</v>
      </c>
      <c r="F2833">
        <v>2</v>
      </c>
    </row>
    <row r="2834" spans="1:6" x14ac:dyDescent="0.2">
      <c r="A2834" t="s">
        <v>4935</v>
      </c>
      <c r="B2834" t="s">
        <v>4934</v>
      </c>
      <c r="C2834" s="114">
        <v>45750</v>
      </c>
      <c r="D2834" s="114">
        <v>401768</v>
      </c>
      <c r="E2834" t="s">
        <v>739</v>
      </c>
      <c r="F2834">
        <v>2</v>
      </c>
    </row>
    <row r="2835" spans="1:6" x14ac:dyDescent="0.2">
      <c r="A2835" t="s">
        <v>4936</v>
      </c>
      <c r="B2835" t="s">
        <v>4937</v>
      </c>
      <c r="C2835" s="114">
        <v>45750</v>
      </c>
      <c r="D2835" s="114">
        <v>401768</v>
      </c>
      <c r="E2835" t="s">
        <v>739</v>
      </c>
      <c r="F2835">
        <v>2</v>
      </c>
    </row>
    <row r="2836" spans="1:6" x14ac:dyDescent="0.2">
      <c r="A2836" t="s">
        <v>4938</v>
      </c>
      <c r="B2836" t="s">
        <v>4937</v>
      </c>
      <c r="C2836" s="114">
        <v>45750</v>
      </c>
      <c r="D2836" s="114">
        <v>401768</v>
      </c>
      <c r="E2836" t="s">
        <v>739</v>
      </c>
      <c r="F2836">
        <v>2</v>
      </c>
    </row>
    <row r="2837" spans="1:6" x14ac:dyDescent="0.2">
      <c r="A2837" t="s">
        <v>4939</v>
      </c>
      <c r="B2837" t="s">
        <v>4940</v>
      </c>
      <c r="C2837" s="114">
        <v>45750</v>
      </c>
      <c r="D2837" s="114">
        <v>401768</v>
      </c>
      <c r="E2837" t="s">
        <v>739</v>
      </c>
      <c r="F2837">
        <v>2</v>
      </c>
    </row>
    <row r="2838" spans="1:6" x14ac:dyDescent="0.2">
      <c r="A2838" t="s">
        <v>4941</v>
      </c>
      <c r="B2838" t="s">
        <v>4940</v>
      </c>
      <c r="C2838" s="114">
        <v>45750</v>
      </c>
      <c r="D2838" s="114">
        <v>401768</v>
      </c>
      <c r="E2838" t="s">
        <v>739</v>
      </c>
      <c r="F2838">
        <v>2</v>
      </c>
    </row>
    <row r="2839" spans="1:6" x14ac:dyDescent="0.2">
      <c r="A2839" t="s">
        <v>4942</v>
      </c>
      <c r="B2839" t="s">
        <v>4943</v>
      </c>
      <c r="C2839" s="114">
        <v>45750</v>
      </c>
      <c r="D2839" s="114">
        <v>401768</v>
      </c>
      <c r="E2839" t="s">
        <v>739</v>
      </c>
      <c r="F2839">
        <v>2</v>
      </c>
    </row>
    <row r="2840" spans="1:6" x14ac:dyDescent="0.2">
      <c r="A2840" t="s">
        <v>4944</v>
      </c>
      <c r="B2840" t="s">
        <v>4943</v>
      </c>
      <c r="C2840" s="114">
        <v>45750</v>
      </c>
      <c r="D2840" s="114">
        <v>401768</v>
      </c>
      <c r="E2840" t="s">
        <v>739</v>
      </c>
      <c r="F2840">
        <v>2</v>
      </c>
    </row>
    <row r="2841" spans="1:6" x14ac:dyDescent="0.2">
      <c r="A2841" t="s">
        <v>4945</v>
      </c>
      <c r="B2841" t="s">
        <v>4946</v>
      </c>
      <c r="C2841" s="114">
        <v>45750</v>
      </c>
      <c r="D2841" s="114">
        <v>401768</v>
      </c>
      <c r="E2841" t="s">
        <v>739</v>
      </c>
      <c r="F2841">
        <v>2</v>
      </c>
    </row>
    <row r="2842" spans="1:6" x14ac:dyDescent="0.2">
      <c r="A2842" t="s">
        <v>4947</v>
      </c>
      <c r="B2842" t="s">
        <v>4946</v>
      </c>
      <c r="C2842" s="114">
        <v>45750</v>
      </c>
      <c r="D2842" s="114">
        <v>401768</v>
      </c>
      <c r="E2842" t="s">
        <v>739</v>
      </c>
      <c r="F2842">
        <v>2</v>
      </c>
    </row>
    <row r="2843" spans="1:6" x14ac:dyDescent="0.2">
      <c r="A2843" t="s">
        <v>4948</v>
      </c>
      <c r="B2843" t="s">
        <v>4949</v>
      </c>
      <c r="C2843" s="114">
        <v>45750</v>
      </c>
      <c r="D2843" s="114">
        <v>401768</v>
      </c>
      <c r="E2843" t="s">
        <v>739</v>
      </c>
      <c r="F2843">
        <v>2</v>
      </c>
    </row>
    <row r="2844" spans="1:6" x14ac:dyDescent="0.2">
      <c r="A2844" t="s">
        <v>4950</v>
      </c>
      <c r="B2844" t="s">
        <v>4949</v>
      </c>
      <c r="C2844" s="114">
        <v>45750</v>
      </c>
      <c r="D2844" s="114">
        <v>401768</v>
      </c>
      <c r="E2844" t="s">
        <v>739</v>
      </c>
      <c r="F2844">
        <v>2</v>
      </c>
    </row>
    <row r="2845" spans="1:6" x14ac:dyDescent="0.2">
      <c r="A2845" t="s">
        <v>4951</v>
      </c>
      <c r="B2845" t="s">
        <v>4952</v>
      </c>
      <c r="C2845" s="114">
        <v>44654</v>
      </c>
      <c r="D2845" s="114">
        <v>401768</v>
      </c>
      <c r="E2845" t="s">
        <v>739</v>
      </c>
      <c r="F2845">
        <v>2</v>
      </c>
    </row>
    <row r="2846" spans="1:6" x14ac:dyDescent="0.2">
      <c r="A2846" t="s">
        <v>4953</v>
      </c>
      <c r="B2846" t="s">
        <v>4954</v>
      </c>
      <c r="C2846" s="114">
        <v>44654</v>
      </c>
      <c r="D2846" s="114">
        <v>401768</v>
      </c>
      <c r="E2846" t="s">
        <v>739</v>
      </c>
      <c r="F2846">
        <v>2</v>
      </c>
    </row>
    <row r="2847" spans="1:6" x14ac:dyDescent="0.2">
      <c r="A2847" t="s">
        <v>4955</v>
      </c>
      <c r="B2847" t="s">
        <v>4956</v>
      </c>
      <c r="C2847" s="114">
        <v>44654</v>
      </c>
      <c r="D2847" s="114">
        <v>401768</v>
      </c>
      <c r="E2847" t="s">
        <v>739</v>
      </c>
      <c r="F2847">
        <v>2</v>
      </c>
    </row>
    <row r="2848" spans="1:6" x14ac:dyDescent="0.2">
      <c r="A2848" t="s">
        <v>4957</v>
      </c>
      <c r="B2848" t="s">
        <v>4958</v>
      </c>
      <c r="C2848" s="114">
        <v>44654</v>
      </c>
      <c r="D2848" s="114">
        <v>401768</v>
      </c>
      <c r="E2848" t="s">
        <v>739</v>
      </c>
      <c r="F2848">
        <v>2</v>
      </c>
    </row>
    <row r="2849" spans="1:6" x14ac:dyDescent="0.2">
      <c r="A2849" t="s">
        <v>4959</v>
      </c>
      <c r="B2849" t="s">
        <v>4960</v>
      </c>
      <c r="C2849" s="114">
        <v>44654</v>
      </c>
      <c r="D2849" s="114">
        <v>401768</v>
      </c>
      <c r="E2849" t="s">
        <v>739</v>
      </c>
      <c r="F2849">
        <v>2</v>
      </c>
    </row>
    <row r="2850" spans="1:6" x14ac:dyDescent="0.2">
      <c r="A2850" t="s">
        <v>4961</v>
      </c>
      <c r="B2850" t="s">
        <v>4962</v>
      </c>
      <c r="C2850" s="114">
        <v>44654</v>
      </c>
      <c r="D2850" s="114">
        <v>401768</v>
      </c>
      <c r="E2850" t="s">
        <v>739</v>
      </c>
      <c r="F2850">
        <v>2</v>
      </c>
    </row>
    <row r="2851" spans="1:6" x14ac:dyDescent="0.2">
      <c r="A2851" t="s">
        <v>4963</v>
      </c>
      <c r="B2851" t="s">
        <v>4964</v>
      </c>
      <c r="C2851" s="114">
        <v>43466</v>
      </c>
      <c r="D2851" s="114">
        <v>401768</v>
      </c>
      <c r="E2851" t="s">
        <v>743</v>
      </c>
      <c r="F2851">
        <v>5</v>
      </c>
    </row>
    <row r="2852" spans="1:6" x14ac:dyDescent="0.2">
      <c r="A2852" t="s">
        <v>4965</v>
      </c>
      <c r="B2852" t="s">
        <v>4964</v>
      </c>
      <c r="C2852" s="114">
        <v>44654</v>
      </c>
      <c r="D2852" s="114">
        <v>401768</v>
      </c>
      <c r="E2852" t="s">
        <v>743</v>
      </c>
      <c r="F2852">
        <v>5</v>
      </c>
    </row>
    <row r="2853" spans="1:6" x14ac:dyDescent="0.2">
      <c r="A2853" t="s">
        <v>4966</v>
      </c>
      <c r="B2853" t="s">
        <v>4967</v>
      </c>
      <c r="C2853" s="114">
        <v>43466</v>
      </c>
      <c r="D2853" s="114">
        <v>401768</v>
      </c>
      <c r="E2853" t="s">
        <v>743</v>
      </c>
      <c r="F2853">
        <v>5</v>
      </c>
    </row>
    <row r="2854" spans="1:6" x14ac:dyDescent="0.2">
      <c r="A2854" t="s">
        <v>4968</v>
      </c>
      <c r="B2854" t="s">
        <v>4967</v>
      </c>
      <c r="C2854" s="114">
        <v>44654</v>
      </c>
      <c r="D2854" s="114">
        <v>401768</v>
      </c>
      <c r="E2854" t="s">
        <v>743</v>
      </c>
      <c r="F2854">
        <v>5</v>
      </c>
    </row>
    <row r="2855" spans="1:6" x14ac:dyDescent="0.2">
      <c r="A2855" t="s">
        <v>4969</v>
      </c>
      <c r="B2855" t="s">
        <v>4970</v>
      </c>
      <c r="C2855" s="114">
        <v>44654</v>
      </c>
      <c r="D2855" s="114">
        <v>401768</v>
      </c>
      <c r="E2855" t="s">
        <v>743</v>
      </c>
      <c r="F2855">
        <v>5</v>
      </c>
    </row>
    <row r="2856" spans="1:6" x14ac:dyDescent="0.2">
      <c r="A2856" t="s">
        <v>4971</v>
      </c>
      <c r="B2856" t="s">
        <v>4970</v>
      </c>
      <c r="C2856" s="114">
        <v>44654</v>
      </c>
      <c r="D2856" s="114">
        <v>401768</v>
      </c>
      <c r="E2856" t="s">
        <v>743</v>
      </c>
      <c r="F2856">
        <v>5</v>
      </c>
    </row>
    <row r="2857" spans="1:6" x14ac:dyDescent="0.2">
      <c r="A2857" t="s">
        <v>4972</v>
      </c>
      <c r="B2857" t="s">
        <v>4973</v>
      </c>
      <c r="C2857" s="114">
        <v>43466</v>
      </c>
      <c r="D2857" s="114">
        <v>401768</v>
      </c>
      <c r="E2857" t="s">
        <v>743</v>
      </c>
      <c r="F2857">
        <v>5</v>
      </c>
    </row>
    <row r="2858" spans="1:6" x14ac:dyDescent="0.2">
      <c r="A2858" t="s">
        <v>4974</v>
      </c>
      <c r="B2858" t="s">
        <v>4973</v>
      </c>
      <c r="C2858" s="114">
        <v>44654</v>
      </c>
      <c r="D2858" s="114">
        <v>401768</v>
      </c>
      <c r="E2858" t="s">
        <v>743</v>
      </c>
      <c r="F2858">
        <v>5</v>
      </c>
    </row>
    <row r="2859" spans="1:6" x14ac:dyDescent="0.2">
      <c r="A2859" t="s">
        <v>2831</v>
      </c>
      <c r="B2859" t="s">
        <v>2832</v>
      </c>
      <c r="C2859" s="114">
        <v>43466</v>
      </c>
      <c r="D2859" s="114">
        <v>401768</v>
      </c>
      <c r="E2859" t="s">
        <v>743</v>
      </c>
      <c r="F2859">
        <v>5</v>
      </c>
    </row>
    <row r="2860" spans="1:6" x14ac:dyDescent="0.2">
      <c r="A2860" t="s">
        <v>2831</v>
      </c>
      <c r="B2860" t="s">
        <v>2832</v>
      </c>
      <c r="C2860" s="114">
        <v>44654</v>
      </c>
      <c r="D2860" s="114">
        <v>401768</v>
      </c>
      <c r="E2860" t="s">
        <v>743</v>
      </c>
      <c r="F2860">
        <v>5</v>
      </c>
    </row>
    <row r="2861" spans="1:6" x14ac:dyDescent="0.2">
      <c r="A2861" t="s">
        <v>2833</v>
      </c>
      <c r="B2861" t="s">
        <v>2834</v>
      </c>
      <c r="C2861" s="114">
        <v>44654</v>
      </c>
      <c r="D2861" s="114">
        <v>401768</v>
      </c>
      <c r="E2861" t="s">
        <v>743</v>
      </c>
      <c r="F2861">
        <v>5</v>
      </c>
    </row>
    <row r="2862" spans="1:6" x14ac:dyDescent="0.2">
      <c r="A2862" t="s">
        <v>2833</v>
      </c>
      <c r="B2862" t="s">
        <v>2834</v>
      </c>
      <c r="C2862" s="114">
        <v>43466</v>
      </c>
      <c r="D2862" s="114">
        <v>401768</v>
      </c>
      <c r="E2862" t="s">
        <v>743</v>
      </c>
      <c r="F2862">
        <v>5</v>
      </c>
    </row>
    <row r="2863" spans="1:6" x14ac:dyDescent="0.2">
      <c r="A2863" t="s">
        <v>2835</v>
      </c>
      <c r="B2863" t="s">
        <v>2834</v>
      </c>
      <c r="C2863" s="114">
        <v>43466</v>
      </c>
      <c r="D2863" s="114">
        <v>401768</v>
      </c>
      <c r="E2863" t="s">
        <v>743</v>
      </c>
      <c r="F2863">
        <v>5</v>
      </c>
    </row>
    <row r="2864" spans="1:6" x14ac:dyDescent="0.2">
      <c r="A2864" t="s">
        <v>2835</v>
      </c>
      <c r="B2864" t="s">
        <v>2834</v>
      </c>
      <c r="C2864" s="114">
        <v>44654</v>
      </c>
      <c r="D2864" s="114">
        <v>401768</v>
      </c>
      <c r="E2864" t="s">
        <v>743</v>
      </c>
      <c r="F2864">
        <v>5</v>
      </c>
    </row>
    <row r="2865" spans="1:6" x14ac:dyDescent="0.2">
      <c r="A2865" t="s">
        <v>4975</v>
      </c>
      <c r="B2865" t="s">
        <v>4976</v>
      </c>
      <c r="C2865" s="114">
        <v>44654</v>
      </c>
      <c r="D2865" s="114">
        <v>401768</v>
      </c>
      <c r="E2865" t="s">
        <v>743</v>
      </c>
      <c r="F2865">
        <v>5</v>
      </c>
    </row>
    <row r="2866" spans="1:6" x14ac:dyDescent="0.2">
      <c r="A2866" t="s">
        <v>4975</v>
      </c>
      <c r="B2866" t="s">
        <v>4976</v>
      </c>
      <c r="C2866" s="114">
        <v>44654</v>
      </c>
      <c r="D2866" s="114">
        <v>401768</v>
      </c>
      <c r="E2866" t="s">
        <v>743</v>
      </c>
      <c r="F2866">
        <v>5</v>
      </c>
    </row>
    <row r="2867" spans="1:6" x14ac:dyDescent="0.2">
      <c r="A2867" t="s">
        <v>4977</v>
      </c>
      <c r="B2867" t="s">
        <v>4978</v>
      </c>
      <c r="C2867" s="114">
        <v>44654</v>
      </c>
      <c r="D2867" s="114">
        <v>401768</v>
      </c>
      <c r="E2867" t="s">
        <v>743</v>
      </c>
      <c r="F2867">
        <v>5</v>
      </c>
    </row>
    <row r="2868" spans="1:6" x14ac:dyDescent="0.2">
      <c r="A2868" t="s">
        <v>4977</v>
      </c>
      <c r="B2868" t="s">
        <v>4978</v>
      </c>
      <c r="C2868" s="114">
        <v>44654</v>
      </c>
      <c r="D2868" s="114">
        <v>401768</v>
      </c>
      <c r="E2868" t="s">
        <v>743</v>
      </c>
      <c r="F2868">
        <v>5</v>
      </c>
    </row>
    <row r="2869" spans="1:6" x14ac:dyDescent="0.2">
      <c r="A2869" t="s">
        <v>4979</v>
      </c>
      <c r="B2869" t="s">
        <v>4980</v>
      </c>
      <c r="C2869" s="114">
        <v>44654</v>
      </c>
      <c r="D2869" s="114">
        <v>401768</v>
      </c>
      <c r="E2869" t="s">
        <v>743</v>
      </c>
      <c r="F2869">
        <v>5</v>
      </c>
    </row>
    <row r="2870" spans="1:6" x14ac:dyDescent="0.2">
      <c r="A2870" t="s">
        <v>4979</v>
      </c>
      <c r="B2870" t="s">
        <v>4980</v>
      </c>
      <c r="C2870" s="114">
        <v>44654</v>
      </c>
      <c r="D2870" s="114">
        <v>401768</v>
      </c>
      <c r="E2870" t="s">
        <v>743</v>
      </c>
      <c r="F2870">
        <v>5</v>
      </c>
    </row>
    <row r="2871" spans="1:6" x14ac:dyDescent="0.2">
      <c r="A2871" t="s">
        <v>4981</v>
      </c>
      <c r="B2871" t="s">
        <v>4982</v>
      </c>
      <c r="C2871" s="114">
        <v>44654</v>
      </c>
      <c r="D2871" s="114">
        <v>401768</v>
      </c>
      <c r="E2871" t="s">
        <v>743</v>
      </c>
      <c r="F2871">
        <v>5</v>
      </c>
    </row>
    <row r="2872" spans="1:6" x14ac:dyDescent="0.2">
      <c r="A2872" t="s">
        <v>4981</v>
      </c>
      <c r="B2872" t="s">
        <v>4982</v>
      </c>
      <c r="C2872" s="114">
        <v>44654</v>
      </c>
      <c r="D2872" s="114">
        <v>401768</v>
      </c>
      <c r="E2872" t="s">
        <v>743</v>
      </c>
      <c r="F2872">
        <v>5</v>
      </c>
    </row>
    <row r="2873" spans="1:6" x14ac:dyDescent="0.2">
      <c r="A2873" t="s">
        <v>4983</v>
      </c>
      <c r="B2873" t="s">
        <v>4984</v>
      </c>
      <c r="C2873" s="114">
        <v>44654</v>
      </c>
      <c r="D2873" s="114">
        <v>401768</v>
      </c>
      <c r="E2873" t="s">
        <v>743</v>
      </c>
      <c r="F2873">
        <v>5</v>
      </c>
    </row>
    <row r="2874" spans="1:6" x14ac:dyDescent="0.2">
      <c r="A2874" t="s">
        <v>4983</v>
      </c>
      <c r="B2874" t="s">
        <v>4984</v>
      </c>
      <c r="C2874" s="114">
        <v>44654</v>
      </c>
      <c r="D2874" s="114">
        <v>401768</v>
      </c>
      <c r="E2874" t="s">
        <v>743</v>
      </c>
      <c r="F2874">
        <v>5</v>
      </c>
    </row>
    <row r="2875" spans="1:6" x14ac:dyDescent="0.2">
      <c r="A2875" t="s">
        <v>4985</v>
      </c>
      <c r="B2875" t="s">
        <v>4986</v>
      </c>
      <c r="C2875" s="114">
        <v>44654</v>
      </c>
      <c r="D2875" s="114">
        <v>401768</v>
      </c>
      <c r="E2875" t="s">
        <v>743</v>
      </c>
      <c r="F2875">
        <v>5</v>
      </c>
    </row>
    <row r="2876" spans="1:6" x14ac:dyDescent="0.2">
      <c r="A2876" t="s">
        <v>4985</v>
      </c>
      <c r="B2876" t="s">
        <v>4986</v>
      </c>
      <c r="C2876" s="114">
        <v>44654</v>
      </c>
      <c r="D2876" s="114">
        <v>401768</v>
      </c>
      <c r="E2876" t="s">
        <v>743</v>
      </c>
      <c r="F2876">
        <v>5</v>
      </c>
    </row>
    <row r="2877" spans="1:6" x14ac:dyDescent="0.2">
      <c r="A2877" t="s">
        <v>4987</v>
      </c>
      <c r="B2877" t="s">
        <v>4988</v>
      </c>
      <c r="C2877" s="114">
        <v>44654</v>
      </c>
      <c r="D2877" s="114">
        <v>401768</v>
      </c>
      <c r="E2877" t="s">
        <v>743</v>
      </c>
      <c r="F2877">
        <v>5</v>
      </c>
    </row>
    <row r="2878" spans="1:6" x14ac:dyDescent="0.2">
      <c r="A2878" t="s">
        <v>4987</v>
      </c>
      <c r="B2878" t="s">
        <v>4988</v>
      </c>
      <c r="C2878" s="114">
        <v>44654</v>
      </c>
      <c r="D2878" s="114">
        <v>401768</v>
      </c>
      <c r="E2878" t="s">
        <v>743</v>
      </c>
      <c r="F2878">
        <v>5</v>
      </c>
    </row>
    <row r="2879" spans="1:6" x14ac:dyDescent="0.2">
      <c r="A2879" t="s">
        <v>4989</v>
      </c>
      <c r="B2879" t="s">
        <v>4990</v>
      </c>
      <c r="C2879" s="114">
        <v>44654</v>
      </c>
      <c r="D2879" s="114">
        <v>401768</v>
      </c>
      <c r="E2879" t="s">
        <v>743</v>
      </c>
      <c r="F2879">
        <v>5</v>
      </c>
    </row>
    <row r="2880" spans="1:6" x14ac:dyDescent="0.2">
      <c r="A2880" t="s">
        <v>4989</v>
      </c>
      <c r="B2880" t="s">
        <v>4990</v>
      </c>
      <c r="C2880" s="114">
        <v>44654</v>
      </c>
      <c r="D2880" s="114">
        <v>401768</v>
      </c>
      <c r="E2880" t="s">
        <v>743</v>
      </c>
      <c r="F2880">
        <v>5</v>
      </c>
    </row>
    <row r="2881" spans="1:6" x14ac:dyDescent="0.2">
      <c r="A2881" t="s">
        <v>4991</v>
      </c>
      <c r="B2881" t="s">
        <v>4992</v>
      </c>
      <c r="C2881" s="114">
        <v>44654</v>
      </c>
      <c r="D2881" s="114">
        <v>401768</v>
      </c>
      <c r="E2881" t="s">
        <v>743</v>
      </c>
      <c r="F2881">
        <v>5</v>
      </c>
    </row>
    <row r="2882" spans="1:6" x14ac:dyDescent="0.2">
      <c r="A2882" t="s">
        <v>4991</v>
      </c>
      <c r="B2882" t="s">
        <v>4992</v>
      </c>
      <c r="C2882" s="114">
        <v>44654</v>
      </c>
      <c r="D2882" s="114">
        <v>401768</v>
      </c>
      <c r="E2882" t="s">
        <v>743</v>
      </c>
      <c r="F2882">
        <v>5</v>
      </c>
    </row>
    <row r="2883" spans="1:6" x14ac:dyDescent="0.2">
      <c r="A2883" t="s">
        <v>4993</v>
      </c>
      <c r="B2883" t="s">
        <v>4994</v>
      </c>
      <c r="C2883" s="114">
        <v>44654</v>
      </c>
      <c r="D2883" s="114">
        <v>401768</v>
      </c>
      <c r="E2883" t="s">
        <v>743</v>
      </c>
      <c r="F2883">
        <v>5</v>
      </c>
    </row>
    <row r="2884" spans="1:6" x14ac:dyDescent="0.2">
      <c r="A2884" t="s">
        <v>4993</v>
      </c>
      <c r="B2884" t="s">
        <v>4994</v>
      </c>
      <c r="C2884" s="114">
        <v>44654</v>
      </c>
      <c r="D2884" s="114">
        <v>401768</v>
      </c>
      <c r="E2884" t="s">
        <v>743</v>
      </c>
      <c r="F2884">
        <v>5</v>
      </c>
    </row>
    <row r="2885" spans="1:6" x14ac:dyDescent="0.2">
      <c r="A2885" t="s">
        <v>4995</v>
      </c>
      <c r="B2885" t="s">
        <v>4990</v>
      </c>
      <c r="C2885" s="114">
        <v>44654</v>
      </c>
      <c r="D2885" s="114">
        <v>401768</v>
      </c>
      <c r="E2885" t="s">
        <v>743</v>
      </c>
      <c r="F2885">
        <v>5</v>
      </c>
    </row>
    <row r="2886" spans="1:6" x14ac:dyDescent="0.2">
      <c r="A2886" t="s">
        <v>4995</v>
      </c>
      <c r="B2886" t="s">
        <v>4990</v>
      </c>
      <c r="C2886" s="114">
        <v>44654</v>
      </c>
      <c r="D2886" s="114">
        <v>401768</v>
      </c>
      <c r="E2886" t="s">
        <v>743</v>
      </c>
      <c r="F2886">
        <v>5</v>
      </c>
    </row>
    <row r="2887" spans="1:6" x14ac:dyDescent="0.2">
      <c r="A2887" t="s">
        <v>4996</v>
      </c>
      <c r="B2887" t="s">
        <v>4997</v>
      </c>
      <c r="C2887" s="114">
        <v>44654</v>
      </c>
      <c r="D2887" s="114">
        <v>401768</v>
      </c>
      <c r="E2887" t="s">
        <v>743</v>
      </c>
      <c r="F2887">
        <v>5</v>
      </c>
    </row>
    <row r="2888" spans="1:6" x14ac:dyDescent="0.2">
      <c r="A2888" t="s">
        <v>4996</v>
      </c>
      <c r="B2888" t="s">
        <v>4997</v>
      </c>
      <c r="C2888" s="114">
        <v>44654</v>
      </c>
      <c r="D2888" s="114">
        <v>401768</v>
      </c>
      <c r="E2888" t="s">
        <v>743</v>
      </c>
      <c r="F2888">
        <v>5</v>
      </c>
    </row>
    <row r="2889" spans="1:6" x14ac:dyDescent="0.2">
      <c r="A2889" t="s">
        <v>2836</v>
      </c>
      <c r="B2889" t="s">
        <v>2837</v>
      </c>
      <c r="C2889" s="114">
        <v>43466</v>
      </c>
      <c r="D2889" s="114">
        <v>401768</v>
      </c>
      <c r="E2889" t="s">
        <v>743</v>
      </c>
      <c r="F2889">
        <v>5</v>
      </c>
    </row>
    <row r="2890" spans="1:6" x14ac:dyDescent="0.2">
      <c r="A2890" t="s">
        <v>2836</v>
      </c>
      <c r="B2890" t="s">
        <v>2837</v>
      </c>
      <c r="C2890" s="114">
        <v>44654</v>
      </c>
      <c r="D2890" s="114">
        <v>401768</v>
      </c>
      <c r="E2890" t="s">
        <v>743</v>
      </c>
      <c r="F2890">
        <v>5</v>
      </c>
    </row>
    <row r="2891" spans="1:6" x14ac:dyDescent="0.2">
      <c r="A2891" t="s">
        <v>2838</v>
      </c>
      <c r="B2891" t="s">
        <v>2839</v>
      </c>
      <c r="C2891" s="114">
        <v>44654</v>
      </c>
      <c r="D2891" s="114">
        <v>401768</v>
      </c>
      <c r="E2891" t="s">
        <v>743</v>
      </c>
      <c r="F2891">
        <v>5</v>
      </c>
    </row>
    <row r="2892" spans="1:6" x14ac:dyDescent="0.2">
      <c r="A2892" t="s">
        <v>2838</v>
      </c>
      <c r="B2892" t="s">
        <v>2839</v>
      </c>
      <c r="C2892" s="114">
        <v>43466</v>
      </c>
      <c r="D2892" s="114">
        <v>401768</v>
      </c>
      <c r="E2892" t="s">
        <v>743</v>
      </c>
      <c r="F2892">
        <v>5</v>
      </c>
    </row>
    <row r="2893" spans="1:6" x14ac:dyDescent="0.2">
      <c r="A2893" t="s">
        <v>2840</v>
      </c>
      <c r="B2893" t="s">
        <v>2839</v>
      </c>
      <c r="C2893" s="114">
        <v>43466</v>
      </c>
      <c r="D2893" s="114">
        <v>401768</v>
      </c>
      <c r="E2893" t="s">
        <v>743</v>
      </c>
      <c r="F2893">
        <v>5</v>
      </c>
    </row>
    <row r="2894" spans="1:6" x14ac:dyDescent="0.2">
      <c r="A2894" t="s">
        <v>2840</v>
      </c>
      <c r="B2894" t="s">
        <v>2839</v>
      </c>
      <c r="C2894" s="114">
        <v>44654</v>
      </c>
      <c r="D2894" s="114">
        <v>401768</v>
      </c>
      <c r="E2894" t="s">
        <v>743</v>
      </c>
      <c r="F2894">
        <v>5</v>
      </c>
    </row>
    <row r="2895" spans="1:6" x14ac:dyDescent="0.2">
      <c r="A2895" t="s">
        <v>4998</v>
      </c>
      <c r="B2895" t="s">
        <v>4999</v>
      </c>
      <c r="C2895" s="114">
        <v>44654</v>
      </c>
      <c r="D2895" s="114">
        <v>401768</v>
      </c>
      <c r="E2895" t="s">
        <v>743</v>
      </c>
      <c r="F2895">
        <v>5</v>
      </c>
    </row>
    <row r="2896" spans="1:6" x14ac:dyDescent="0.2">
      <c r="A2896" t="s">
        <v>4998</v>
      </c>
      <c r="B2896" t="s">
        <v>4999</v>
      </c>
      <c r="C2896" s="114">
        <v>44654</v>
      </c>
      <c r="D2896" s="114">
        <v>401768</v>
      </c>
      <c r="E2896" t="s">
        <v>743</v>
      </c>
      <c r="F2896">
        <v>5</v>
      </c>
    </row>
    <row r="2897" spans="1:6" x14ac:dyDescent="0.2">
      <c r="A2897" t="s">
        <v>5000</v>
      </c>
      <c r="B2897" t="s">
        <v>5001</v>
      </c>
      <c r="C2897" s="114">
        <v>44654</v>
      </c>
      <c r="D2897" s="114">
        <v>401768</v>
      </c>
      <c r="E2897" t="s">
        <v>743</v>
      </c>
      <c r="F2897">
        <v>5</v>
      </c>
    </row>
    <row r="2898" spans="1:6" x14ac:dyDescent="0.2">
      <c r="A2898" t="s">
        <v>5000</v>
      </c>
      <c r="B2898" t="s">
        <v>5001</v>
      </c>
      <c r="C2898" s="114">
        <v>44654</v>
      </c>
      <c r="D2898" s="114">
        <v>401768</v>
      </c>
      <c r="E2898" t="s">
        <v>743</v>
      </c>
      <c r="F2898">
        <v>5</v>
      </c>
    </row>
    <row r="2899" spans="1:6" x14ac:dyDescent="0.2">
      <c r="A2899" t="s">
        <v>5002</v>
      </c>
      <c r="B2899" t="s">
        <v>5003</v>
      </c>
      <c r="C2899" s="114">
        <v>44654</v>
      </c>
      <c r="D2899" s="114">
        <v>401768</v>
      </c>
      <c r="E2899" t="s">
        <v>743</v>
      </c>
      <c r="F2899">
        <v>5</v>
      </c>
    </row>
    <row r="2900" spans="1:6" x14ac:dyDescent="0.2">
      <c r="A2900" t="s">
        <v>5002</v>
      </c>
      <c r="B2900" t="s">
        <v>5003</v>
      </c>
      <c r="C2900" s="114">
        <v>44654</v>
      </c>
      <c r="D2900" s="114">
        <v>401768</v>
      </c>
      <c r="E2900" t="s">
        <v>743</v>
      </c>
      <c r="F2900">
        <v>5</v>
      </c>
    </row>
    <row r="2901" spans="1:6" x14ac:dyDescent="0.2">
      <c r="A2901" t="s">
        <v>5004</v>
      </c>
      <c r="B2901" t="s">
        <v>5005</v>
      </c>
      <c r="C2901" s="114">
        <v>44654</v>
      </c>
      <c r="D2901" s="114">
        <v>401768</v>
      </c>
      <c r="E2901" t="s">
        <v>743</v>
      </c>
      <c r="F2901">
        <v>5</v>
      </c>
    </row>
    <row r="2902" spans="1:6" x14ac:dyDescent="0.2">
      <c r="A2902" t="s">
        <v>5004</v>
      </c>
      <c r="B2902" t="s">
        <v>5005</v>
      </c>
      <c r="C2902" s="114">
        <v>44654</v>
      </c>
      <c r="D2902" s="114">
        <v>401768</v>
      </c>
      <c r="E2902" t="s">
        <v>743</v>
      </c>
      <c r="F2902">
        <v>5</v>
      </c>
    </row>
    <row r="2903" spans="1:6" x14ac:dyDescent="0.2">
      <c r="A2903" t="s">
        <v>5006</v>
      </c>
      <c r="B2903" t="s">
        <v>5007</v>
      </c>
      <c r="C2903" s="114">
        <v>44654</v>
      </c>
      <c r="D2903" s="114">
        <v>401768</v>
      </c>
      <c r="E2903" t="s">
        <v>743</v>
      </c>
      <c r="F2903">
        <v>5</v>
      </c>
    </row>
    <row r="2904" spans="1:6" x14ac:dyDescent="0.2">
      <c r="A2904" t="s">
        <v>5006</v>
      </c>
      <c r="B2904" t="s">
        <v>5007</v>
      </c>
      <c r="C2904" s="114">
        <v>44654</v>
      </c>
      <c r="D2904" s="114">
        <v>401768</v>
      </c>
      <c r="E2904" t="s">
        <v>743</v>
      </c>
      <c r="F2904">
        <v>5</v>
      </c>
    </row>
    <row r="2905" spans="1:6" x14ac:dyDescent="0.2">
      <c r="A2905" t="s">
        <v>5008</v>
      </c>
      <c r="B2905" t="s">
        <v>5009</v>
      </c>
      <c r="C2905" s="114">
        <v>44654</v>
      </c>
      <c r="D2905" s="114">
        <v>401768</v>
      </c>
      <c r="E2905" t="s">
        <v>743</v>
      </c>
      <c r="F2905">
        <v>5</v>
      </c>
    </row>
    <row r="2906" spans="1:6" x14ac:dyDescent="0.2">
      <c r="A2906" t="s">
        <v>5008</v>
      </c>
      <c r="B2906" t="s">
        <v>5009</v>
      </c>
      <c r="C2906" s="114">
        <v>44654</v>
      </c>
      <c r="D2906" s="114">
        <v>401768</v>
      </c>
      <c r="E2906" t="s">
        <v>743</v>
      </c>
      <c r="F2906">
        <v>5</v>
      </c>
    </row>
    <row r="2907" spans="1:6" x14ac:dyDescent="0.2">
      <c r="A2907" t="s">
        <v>5010</v>
      </c>
      <c r="B2907" t="s">
        <v>5011</v>
      </c>
      <c r="C2907" s="114">
        <v>44654</v>
      </c>
      <c r="D2907" s="114">
        <v>401768</v>
      </c>
      <c r="E2907" t="s">
        <v>743</v>
      </c>
      <c r="F2907">
        <v>5</v>
      </c>
    </row>
    <row r="2908" spans="1:6" x14ac:dyDescent="0.2">
      <c r="A2908" t="s">
        <v>5010</v>
      </c>
      <c r="B2908" t="s">
        <v>5011</v>
      </c>
      <c r="C2908" s="114">
        <v>44654</v>
      </c>
      <c r="D2908" s="114">
        <v>401768</v>
      </c>
      <c r="E2908" t="s">
        <v>743</v>
      </c>
      <c r="F2908">
        <v>5</v>
      </c>
    </row>
    <row r="2909" spans="1:6" x14ac:dyDescent="0.2">
      <c r="A2909" t="s">
        <v>5012</v>
      </c>
      <c r="B2909" t="s">
        <v>5013</v>
      </c>
      <c r="C2909" s="114">
        <v>44654</v>
      </c>
      <c r="D2909" s="114">
        <v>401768</v>
      </c>
      <c r="E2909" t="s">
        <v>743</v>
      </c>
      <c r="F2909">
        <v>5</v>
      </c>
    </row>
    <row r="2910" spans="1:6" x14ac:dyDescent="0.2">
      <c r="A2910" t="s">
        <v>5012</v>
      </c>
      <c r="B2910" t="s">
        <v>5013</v>
      </c>
      <c r="C2910" s="114">
        <v>44654</v>
      </c>
      <c r="D2910" s="114">
        <v>401768</v>
      </c>
      <c r="E2910" t="s">
        <v>743</v>
      </c>
      <c r="F2910">
        <v>5</v>
      </c>
    </row>
    <row r="2911" spans="1:6" x14ac:dyDescent="0.2">
      <c r="A2911" t="s">
        <v>5014</v>
      </c>
      <c r="B2911" t="s">
        <v>5015</v>
      </c>
      <c r="C2911" s="114">
        <v>44654</v>
      </c>
      <c r="D2911" s="114">
        <v>401768</v>
      </c>
      <c r="E2911" t="s">
        <v>743</v>
      </c>
      <c r="F2911">
        <v>5</v>
      </c>
    </row>
    <row r="2912" spans="1:6" x14ac:dyDescent="0.2">
      <c r="A2912" t="s">
        <v>5014</v>
      </c>
      <c r="B2912" t="s">
        <v>5015</v>
      </c>
      <c r="C2912" s="114">
        <v>44654</v>
      </c>
      <c r="D2912" s="114">
        <v>401768</v>
      </c>
      <c r="E2912" t="s">
        <v>743</v>
      </c>
      <c r="F2912">
        <v>5</v>
      </c>
    </row>
    <row r="2913" spans="1:6" x14ac:dyDescent="0.2">
      <c r="A2913" t="s">
        <v>5016</v>
      </c>
      <c r="B2913" t="s">
        <v>5017</v>
      </c>
      <c r="C2913" s="114">
        <v>44654</v>
      </c>
      <c r="D2913" s="114">
        <v>401768</v>
      </c>
      <c r="E2913" t="s">
        <v>743</v>
      </c>
      <c r="F2913">
        <v>5</v>
      </c>
    </row>
    <row r="2914" spans="1:6" x14ac:dyDescent="0.2">
      <c r="A2914" t="s">
        <v>5016</v>
      </c>
      <c r="B2914" t="s">
        <v>5017</v>
      </c>
      <c r="C2914" s="114">
        <v>44654</v>
      </c>
      <c r="D2914" s="114">
        <v>401768</v>
      </c>
      <c r="E2914" t="s">
        <v>743</v>
      </c>
      <c r="F2914">
        <v>5</v>
      </c>
    </row>
    <row r="2915" spans="1:6" x14ac:dyDescent="0.2">
      <c r="A2915" t="s">
        <v>5018</v>
      </c>
      <c r="B2915" t="s">
        <v>5013</v>
      </c>
      <c r="C2915" s="114">
        <v>44654</v>
      </c>
      <c r="D2915" s="114">
        <v>401768</v>
      </c>
      <c r="E2915" t="s">
        <v>743</v>
      </c>
      <c r="F2915">
        <v>5</v>
      </c>
    </row>
    <row r="2916" spans="1:6" x14ac:dyDescent="0.2">
      <c r="A2916" t="s">
        <v>5018</v>
      </c>
      <c r="B2916" t="s">
        <v>5013</v>
      </c>
      <c r="C2916" s="114">
        <v>44654</v>
      </c>
      <c r="D2916" s="114">
        <v>401768</v>
      </c>
      <c r="E2916" t="s">
        <v>743</v>
      </c>
      <c r="F2916">
        <v>5</v>
      </c>
    </row>
    <row r="2917" spans="1:6" x14ac:dyDescent="0.2">
      <c r="A2917" t="s">
        <v>5019</v>
      </c>
      <c r="B2917" t="s">
        <v>5020</v>
      </c>
      <c r="C2917" s="114">
        <v>44654</v>
      </c>
      <c r="D2917" s="114">
        <v>401768</v>
      </c>
      <c r="E2917" t="s">
        <v>743</v>
      </c>
      <c r="F2917">
        <v>5</v>
      </c>
    </row>
    <row r="2918" spans="1:6" x14ac:dyDescent="0.2">
      <c r="A2918" t="s">
        <v>5019</v>
      </c>
      <c r="B2918" t="s">
        <v>5020</v>
      </c>
      <c r="C2918" s="114">
        <v>44654</v>
      </c>
      <c r="D2918" s="114">
        <v>401768</v>
      </c>
      <c r="E2918" t="s">
        <v>743</v>
      </c>
      <c r="F2918">
        <v>5</v>
      </c>
    </row>
    <row r="2919" spans="1:6" x14ac:dyDescent="0.2">
      <c r="A2919" t="s">
        <v>2841</v>
      </c>
      <c r="B2919" t="s">
        <v>2842</v>
      </c>
      <c r="C2919" s="114">
        <v>44654</v>
      </c>
      <c r="D2919" s="114">
        <v>401768</v>
      </c>
      <c r="E2919" t="s">
        <v>743</v>
      </c>
      <c r="F2919">
        <v>5</v>
      </c>
    </row>
    <row r="2920" spans="1:6" x14ac:dyDescent="0.2">
      <c r="A2920" t="s">
        <v>2841</v>
      </c>
      <c r="B2920" t="s">
        <v>2842</v>
      </c>
      <c r="C2920" s="114">
        <v>43466</v>
      </c>
      <c r="D2920" s="114">
        <v>401768</v>
      </c>
      <c r="E2920" t="s">
        <v>743</v>
      </c>
      <c r="F2920">
        <v>5</v>
      </c>
    </row>
    <row r="2921" spans="1:6" x14ac:dyDescent="0.2">
      <c r="A2921" t="s">
        <v>2843</v>
      </c>
      <c r="B2921" t="s">
        <v>2844</v>
      </c>
      <c r="C2921" s="114">
        <v>43466</v>
      </c>
      <c r="D2921" s="114">
        <v>401768</v>
      </c>
      <c r="E2921" t="s">
        <v>743</v>
      </c>
      <c r="F2921">
        <v>5</v>
      </c>
    </row>
    <row r="2922" spans="1:6" x14ac:dyDescent="0.2">
      <c r="A2922" t="s">
        <v>2843</v>
      </c>
      <c r="B2922" t="s">
        <v>2844</v>
      </c>
      <c r="C2922" s="114">
        <v>44654</v>
      </c>
      <c r="D2922" s="114">
        <v>401768</v>
      </c>
      <c r="E2922" t="s">
        <v>743</v>
      </c>
      <c r="F2922">
        <v>5</v>
      </c>
    </row>
    <row r="2923" spans="1:6" x14ac:dyDescent="0.2">
      <c r="A2923" t="s">
        <v>2845</v>
      </c>
      <c r="B2923" t="s">
        <v>2844</v>
      </c>
      <c r="C2923" s="114">
        <v>43466</v>
      </c>
      <c r="D2923" s="114">
        <v>401768</v>
      </c>
      <c r="E2923" t="s">
        <v>743</v>
      </c>
      <c r="F2923">
        <v>5</v>
      </c>
    </row>
    <row r="2924" spans="1:6" x14ac:dyDescent="0.2">
      <c r="A2924" t="s">
        <v>2845</v>
      </c>
      <c r="B2924" t="s">
        <v>2844</v>
      </c>
      <c r="C2924" s="114">
        <v>44654</v>
      </c>
      <c r="D2924" s="114">
        <v>401768</v>
      </c>
      <c r="E2924" t="s">
        <v>743</v>
      </c>
      <c r="F2924">
        <v>5</v>
      </c>
    </row>
    <row r="2925" spans="1:6" x14ac:dyDescent="0.2">
      <c r="A2925" t="s">
        <v>5021</v>
      </c>
      <c r="B2925" t="s">
        <v>5022</v>
      </c>
      <c r="C2925" s="114">
        <v>44654</v>
      </c>
      <c r="D2925" s="114">
        <v>401768</v>
      </c>
      <c r="E2925" t="s">
        <v>743</v>
      </c>
      <c r="F2925">
        <v>5</v>
      </c>
    </row>
    <row r="2926" spans="1:6" x14ac:dyDescent="0.2">
      <c r="A2926" t="s">
        <v>5021</v>
      </c>
      <c r="B2926" t="s">
        <v>5022</v>
      </c>
      <c r="C2926" s="114">
        <v>44654</v>
      </c>
      <c r="D2926" s="114">
        <v>401768</v>
      </c>
      <c r="E2926" t="s">
        <v>743</v>
      </c>
      <c r="F2926">
        <v>5</v>
      </c>
    </row>
    <row r="2927" spans="1:6" x14ac:dyDescent="0.2">
      <c r="A2927" t="s">
        <v>5023</v>
      </c>
      <c r="B2927" t="s">
        <v>5024</v>
      </c>
      <c r="C2927" s="114">
        <v>44654</v>
      </c>
      <c r="D2927" s="114">
        <v>401768</v>
      </c>
      <c r="E2927" t="s">
        <v>743</v>
      </c>
      <c r="F2927">
        <v>5</v>
      </c>
    </row>
    <row r="2928" spans="1:6" x14ac:dyDescent="0.2">
      <c r="A2928" t="s">
        <v>5023</v>
      </c>
      <c r="B2928" t="s">
        <v>5024</v>
      </c>
      <c r="C2928" s="114">
        <v>44654</v>
      </c>
      <c r="D2928" s="114">
        <v>401768</v>
      </c>
      <c r="E2928" t="s">
        <v>743</v>
      </c>
      <c r="F2928">
        <v>5</v>
      </c>
    </row>
    <row r="2929" spans="1:6" x14ac:dyDescent="0.2">
      <c r="A2929" t="s">
        <v>5025</v>
      </c>
      <c r="B2929" t="s">
        <v>5026</v>
      </c>
      <c r="C2929" s="114">
        <v>44654</v>
      </c>
      <c r="D2929" s="114">
        <v>401768</v>
      </c>
      <c r="E2929" t="s">
        <v>743</v>
      </c>
      <c r="F2929">
        <v>5</v>
      </c>
    </row>
    <row r="2930" spans="1:6" x14ac:dyDescent="0.2">
      <c r="A2930" t="s">
        <v>5025</v>
      </c>
      <c r="B2930" t="s">
        <v>5026</v>
      </c>
      <c r="C2930" s="114">
        <v>44654</v>
      </c>
      <c r="D2930" s="114">
        <v>401768</v>
      </c>
      <c r="E2930" t="s">
        <v>743</v>
      </c>
      <c r="F2930">
        <v>5</v>
      </c>
    </row>
    <row r="2931" spans="1:6" x14ac:dyDescent="0.2">
      <c r="A2931" t="s">
        <v>5027</v>
      </c>
      <c r="B2931" t="s">
        <v>5028</v>
      </c>
      <c r="C2931" s="114">
        <v>44654</v>
      </c>
      <c r="D2931" s="114">
        <v>401768</v>
      </c>
      <c r="E2931" t="s">
        <v>743</v>
      </c>
      <c r="F2931">
        <v>5</v>
      </c>
    </row>
    <row r="2932" spans="1:6" x14ac:dyDescent="0.2">
      <c r="A2932" t="s">
        <v>5027</v>
      </c>
      <c r="B2932" t="s">
        <v>5028</v>
      </c>
      <c r="C2932" s="114">
        <v>44654</v>
      </c>
      <c r="D2932" s="114">
        <v>401768</v>
      </c>
      <c r="E2932" t="s">
        <v>743</v>
      </c>
      <c r="F2932">
        <v>5</v>
      </c>
    </row>
    <row r="2933" spans="1:6" x14ac:dyDescent="0.2">
      <c r="A2933" t="s">
        <v>5029</v>
      </c>
      <c r="B2933" t="s">
        <v>5030</v>
      </c>
      <c r="C2933" s="114">
        <v>44654</v>
      </c>
      <c r="D2933" s="114">
        <v>401768</v>
      </c>
      <c r="E2933" t="s">
        <v>743</v>
      </c>
      <c r="F2933">
        <v>5</v>
      </c>
    </row>
    <row r="2934" spans="1:6" x14ac:dyDescent="0.2">
      <c r="A2934" t="s">
        <v>5029</v>
      </c>
      <c r="B2934" t="s">
        <v>5030</v>
      </c>
      <c r="C2934" s="114">
        <v>44654</v>
      </c>
      <c r="D2934" s="114">
        <v>401768</v>
      </c>
      <c r="E2934" t="s">
        <v>743</v>
      </c>
      <c r="F2934">
        <v>5</v>
      </c>
    </row>
    <row r="2935" spans="1:6" x14ac:dyDescent="0.2">
      <c r="A2935" t="s">
        <v>5031</v>
      </c>
      <c r="B2935" t="s">
        <v>5032</v>
      </c>
      <c r="C2935" s="114">
        <v>44654</v>
      </c>
      <c r="D2935" s="114">
        <v>401768</v>
      </c>
      <c r="E2935" t="s">
        <v>743</v>
      </c>
      <c r="F2935">
        <v>5</v>
      </c>
    </row>
    <row r="2936" spans="1:6" x14ac:dyDescent="0.2">
      <c r="A2936" t="s">
        <v>5031</v>
      </c>
      <c r="B2936" t="s">
        <v>5032</v>
      </c>
      <c r="C2936" s="114">
        <v>44654</v>
      </c>
      <c r="D2936" s="114">
        <v>401768</v>
      </c>
      <c r="E2936" t="s">
        <v>743</v>
      </c>
      <c r="F2936">
        <v>5</v>
      </c>
    </row>
    <row r="2937" spans="1:6" x14ac:dyDescent="0.2">
      <c r="A2937" t="s">
        <v>5033</v>
      </c>
      <c r="B2937" t="s">
        <v>5034</v>
      </c>
      <c r="C2937" s="114">
        <v>44654</v>
      </c>
      <c r="D2937" s="114">
        <v>401768</v>
      </c>
      <c r="E2937" t="s">
        <v>743</v>
      </c>
      <c r="F2937">
        <v>5</v>
      </c>
    </row>
    <row r="2938" spans="1:6" x14ac:dyDescent="0.2">
      <c r="A2938" t="s">
        <v>5033</v>
      </c>
      <c r="B2938" t="s">
        <v>5034</v>
      </c>
      <c r="C2938" s="114">
        <v>44654</v>
      </c>
      <c r="D2938" s="114">
        <v>401768</v>
      </c>
      <c r="E2938" t="s">
        <v>743</v>
      </c>
      <c r="F2938">
        <v>5</v>
      </c>
    </row>
    <row r="2939" spans="1:6" x14ac:dyDescent="0.2">
      <c r="A2939" t="s">
        <v>5035</v>
      </c>
      <c r="B2939" t="s">
        <v>5036</v>
      </c>
      <c r="C2939" s="114">
        <v>44654</v>
      </c>
      <c r="D2939" s="114">
        <v>401768</v>
      </c>
      <c r="E2939" t="s">
        <v>743</v>
      </c>
      <c r="F2939">
        <v>5</v>
      </c>
    </row>
    <row r="2940" spans="1:6" x14ac:dyDescent="0.2">
      <c r="A2940" t="s">
        <v>5035</v>
      </c>
      <c r="B2940" t="s">
        <v>5036</v>
      </c>
      <c r="C2940" s="114">
        <v>44654</v>
      </c>
      <c r="D2940" s="114">
        <v>401768</v>
      </c>
      <c r="E2940" t="s">
        <v>743</v>
      </c>
      <c r="F2940">
        <v>5</v>
      </c>
    </row>
    <row r="2941" spans="1:6" x14ac:dyDescent="0.2">
      <c r="A2941" t="s">
        <v>5037</v>
      </c>
      <c r="B2941" t="s">
        <v>5038</v>
      </c>
      <c r="C2941" s="114">
        <v>44654</v>
      </c>
      <c r="D2941" s="114">
        <v>401768</v>
      </c>
      <c r="E2941" t="s">
        <v>743</v>
      </c>
      <c r="F2941">
        <v>5</v>
      </c>
    </row>
    <row r="2942" spans="1:6" x14ac:dyDescent="0.2">
      <c r="A2942" t="s">
        <v>5037</v>
      </c>
      <c r="B2942" t="s">
        <v>5038</v>
      </c>
      <c r="C2942" s="114">
        <v>44654</v>
      </c>
      <c r="D2942" s="114">
        <v>401768</v>
      </c>
      <c r="E2942" t="s">
        <v>743</v>
      </c>
      <c r="F2942">
        <v>5</v>
      </c>
    </row>
    <row r="2943" spans="1:6" x14ac:dyDescent="0.2">
      <c r="A2943" t="s">
        <v>5039</v>
      </c>
      <c r="B2943" t="s">
        <v>5040</v>
      </c>
      <c r="C2943" s="114">
        <v>44654</v>
      </c>
      <c r="D2943" s="114">
        <v>401768</v>
      </c>
      <c r="E2943" t="s">
        <v>743</v>
      </c>
      <c r="F2943">
        <v>5</v>
      </c>
    </row>
    <row r="2944" spans="1:6" x14ac:dyDescent="0.2">
      <c r="A2944" t="s">
        <v>5039</v>
      </c>
      <c r="B2944" t="s">
        <v>5040</v>
      </c>
      <c r="C2944" s="114">
        <v>44654</v>
      </c>
      <c r="D2944" s="114">
        <v>401768</v>
      </c>
      <c r="E2944" t="s">
        <v>743</v>
      </c>
      <c r="F2944">
        <v>5</v>
      </c>
    </row>
    <row r="2945" spans="1:6" x14ac:dyDescent="0.2">
      <c r="A2945" t="s">
        <v>5041</v>
      </c>
      <c r="B2945" t="s">
        <v>5042</v>
      </c>
      <c r="C2945" s="114">
        <v>44654</v>
      </c>
      <c r="D2945" s="114">
        <v>401768</v>
      </c>
      <c r="E2945" t="s">
        <v>743</v>
      </c>
      <c r="F2945">
        <v>5</v>
      </c>
    </row>
    <row r="2946" spans="1:6" x14ac:dyDescent="0.2">
      <c r="A2946" t="s">
        <v>5041</v>
      </c>
      <c r="B2946" t="s">
        <v>5042</v>
      </c>
      <c r="C2946" s="114">
        <v>44654</v>
      </c>
      <c r="D2946" s="114">
        <v>401768</v>
      </c>
      <c r="E2946" t="s">
        <v>743</v>
      </c>
      <c r="F2946">
        <v>5</v>
      </c>
    </row>
    <row r="2947" spans="1:6" x14ac:dyDescent="0.2">
      <c r="A2947" t="s">
        <v>5043</v>
      </c>
      <c r="B2947" t="s">
        <v>5044</v>
      </c>
      <c r="C2947" s="114">
        <v>44654</v>
      </c>
      <c r="D2947" s="114">
        <v>401768</v>
      </c>
      <c r="E2947" t="s">
        <v>743</v>
      </c>
      <c r="F2947">
        <v>5</v>
      </c>
    </row>
    <row r="2948" spans="1:6" x14ac:dyDescent="0.2">
      <c r="A2948" t="s">
        <v>5043</v>
      </c>
      <c r="B2948" t="s">
        <v>5044</v>
      </c>
      <c r="C2948" s="114">
        <v>44654</v>
      </c>
      <c r="D2948" s="114">
        <v>401768</v>
      </c>
      <c r="E2948" t="s">
        <v>743</v>
      </c>
      <c r="F2948">
        <v>5</v>
      </c>
    </row>
    <row r="2949" spans="1:6" x14ac:dyDescent="0.2">
      <c r="A2949" t="s">
        <v>2846</v>
      </c>
      <c r="B2949" t="s">
        <v>2847</v>
      </c>
      <c r="C2949" s="114">
        <v>43466</v>
      </c>
      <c r="D2949" s="114">
        <v>401768</v>
      </c>
      <c r="E2949" t="s">
        <v>743</v>
      </c>
      <c r="F2949">
        <v>5</v>
      </c>
    </row>
    <row r="2950" spans="1:6" x14ac:dyDescent="0.2">
      <c r="A2950" t="s">
        <v>2846</v>
      </c>
      <c r="B2950" t="s">
        <v>2847</v>
      </c>
      <c r="C2950" s="114">
        <v>44654</v>
      </c>
      <c r="D2950" s="114">
        <v>401768</v>
      </c>
      <c r="E2950" t="s">
        <v>743</v>
      </c>
      <c r="F2950">
        <v>5</v>
      </c>
    </row>
    <row r="2951" spans="1:6" x14ac:dyDescent="0.2">
      <c r="A2951" t="s">
        <v>2848</v>
      </c>
      <c r="B2951" t="s">
        <v>2849</v>
      </c>
      <c r="C2951" s="114">
        <v>44654</v>
      </c>
      <c r="D2951" s="114">
        <v>401768</v>
      </c>
      <c r="E2951" t="s">
        <v>743</v>
      </c>
      <c r="F2951">
        <v>5</v>
      </c>
    </row>
    <row r="2952" spans="1:6" x14ac:dyDescent="0.2">
      <c r="A2952" t="s">
        <v>2848</v>
      </c>
      <c r="B2952" t="s">
        <v>2849</v>
      </c>
      <c r="C2952" s="114">
        <v>43466</v>
      </c>
      <c r="D2952" s="114">
        <v>401768</v>
      </c>
      <c r="E2952" t="s">
        <v>743</v>
      </c>
      <c r="F2952">
        <v>5</v>
      </c>
    </row>
    <row r="2953" spans="1:6" x14ac:dyDescent="0.2">
      <c r="A2953" t="s">
        <v>2850</v>
      </c>
      <c r="B2953" t="s">
        <v>2849</v>
      </c>
      <c r="C2953" s="114">
        <v>43466</v>
      </c>
      <c r="D2953" s="114">
        <v>401768</v>
      </c>
      <c r="E2953" t="s">
        <v>743</v>
      </c>
      <c r="F2953">
        <v>5</v>
      </c>
    </row>
    <row r="2954" spans="1:6" x14ac:dyDescent="0.2">
      <c r="A2954" t="s">
        <v>2850</v>
      </c>
      <c r="B2954" t="s">
        <v>2849</v>
      </c>
      <c r="C2954" s="114">
        <v>44654</v>
      </c>
      <c r="D2954" s="114">
        <v>401768</v>
      </c>
      <c r="E2954" t="s">
        <v>743</v>
      </c>
      <c r="F2954">
        <v>5</v>
      </c>
    </row>
    <row r="2955" spans="1:6" x14ac:dyDescent="0.2">
      <c r="A2955" t="s">
        <v>5045</v>
      </c>
      <c r="B2955" t="s">
        <v>2849</v>
      </c>
      <c r="C2955" s="114">
        <v>44654</v>
      </c>
      <c r="D2955" s="114">
        <v>401768</v>
      </c>
      <c r="E2955" t="s">
        <v>743</v>
      </c>
      <c r="F2955">
        <v>5</v>
      </c>
    </row>
    <row r="2956" spans="1:6" x14ac:dyDescent="0.2">
      <c r="A2956" t="s">
        <v>5045</v>
      </c>
      <c r="B2956" t="s">
        <v>2849</v>
      </c>
      <c r="C2956" s="114">
        <v>44654</v>
      </c>
      <c r="D2956" s="114">
        <v>401768</v>
      </c>
      <c r="E2956" t="s">
        <v>743</v>
      </c>
      <c r="F2956">
        <v>5</v>
      </c>
    </row>
    <row r="2957" spans="1:6" x14ac:dyDescent="0.2">
      <c r="A2957" t="s">
        <v>5046</v>
      </c>
      <c r="B2957" t="s">
        <v>2849</v>
      </c>
      <c r="C2957" s="114">
        <v>44654</v>
      </c>
      <c r="D2957" s="114">
        <v>401768</v>
      </c>
      <c r="E2957" t="s">
        <v>743</v>
      </c>
      <c r="F2957">
        <v>5</v>
      </c>
    </row>
    <row r="2958" spans="1:6" x14ac:dyDescent="0.2">
      <c r="A2958" t="s">
        <v>5046</v>
      </c>
      <c r="B2958" t="s">
        <v>2849</v>
      </c>
      <c r="C2958" s="114">
        <v>44654</v>
      </c>
      <c r="D2958" s="114">
        <v>401768</v>
      </c>
      <c r="E2958" t="s">
        <v>743</v>
      </c>
      <c r="F2958">
        <v>5</v>
      </c>
    </row>
    <row r="2959" spans="1:6" x14ac:dyDescent="0.2">
      <c r="A2959" t="s">
        <v>5047</v>
      </c>
      <c r="B2959" t="s">
        <v>2849</v>
      </c>
      <c r="C2959" s="114">
        <v>44654</v>
      </c>
      <c r="D2959" s="114">
        <v>401768</v>
      </c>
      <c r="E2959" t="s">
        <v>743</v>
      </c>
      <c r="F2959">
        <v>5</v>
      </c>
    </row>
    <row r="2960" spans="1:6" x14ac:dyDescent="0.2">
      <c r="A2960" t="s">
        <v>5047</v>
      </c>
      <c r="B2960" t="s">
        <v>2849</v>
      </c>
      <c r="C2960" s="114">
        <v>44654</v>
      </c>
      <c r="D2960" s="114">
        <v>401768</v>
      </c>
      <c r="E2960" t="s">
        <v>743</v>
      </c>
      <c r="F2960">
        <v>5</v>
      </c>
    </row>
    <row r="2961" spans="1:6" x14ac:dyDescent="0.2">
      <c r="A2961" t="s">
        <v>5048</v>
      </c>
      <c r="B2961" t="s">
        <v>2849</v>
      </c>
      <c r="C2961" s="114">
        <v>44654</v>
      </c>
      <c r="D2961" s="114">
        <v>401768</v>
      </c>
      <c r="E2961" t="s">
        <v>743</v>
      </c>
      <c r="F2961">
        <v>5</v>
      </c>
    </row>
    <row r="2962" spans="1:6" x14ac:dyDescent="0.2">
      <c r="A2962" t="s">
        <v>5048</v>
      </c>
      <c r="B2962" t="s">
        <v>2849</v>
      </c>
      <c r="C2962" s="114">
        <v>44654</v>
      </c>
      <c r="D2962" s="114">
        <v>401768</v>
      </c>
      <c r="E2962" t="s">
        <v>743</v>
      </c>
      <c r="F2962">
        <v>5</v>
      </c>
    </row>
    <row r="2963" spans="1:6" x14ac:dyDescent="0.2">
      <c r="A2963" t="s">
        <v>5049</v>
      </c>
      <c r="B2963" t="s">
        <v>2849</v>
      </c>
      <c r="C2963" s="114">
        <v>44654</v>
      </c>
      <c r="D2963" s="114">
        <v>401768</v>
      </c>
      <c r="E2963" t="s">
        <v>743</v>
      </c>
      <c r="F2963">
        <v>5</v>
      </c>
    </row>
    <row r="2964" spans="1:6" x14ac:dyDescent="0.2">
      <c r="A2964" t="s">
        <v>5049</v>
      </c>
      <c r="B2964" t="s">
        <v>2849</v>
      </c>
      <c r="C2964" s="114">
        <v>44654</v>
      </c>
      <c r="D2964" s="114">
        <v>401768</v>
      </c>
      <c r="E2964" t="s">
        <v>743</v>
      </c>
      <c r="F2964">
        <v>5</v>
      </c>
    </row>
    <row r="2965" spans="1:6" x14ac:dyDescent="0.2">
      <c r="A2965" t="s">
        <v>5050</v>
      </c>
      <c r="B2965" t="s">
        <v>2849</v>
      </c>
      <c r="C2965" s="114">
        <v>44654</v>
      </c>
      <c r="D2965" s="114">
        <v>401768</v>
      </c>
      <c r="E2965" t="s">
        <v>743</v>
      </c>
      <c r="F2965">
        <v>5</v>
      </c>
    </row>
    <row r="2966" spans="1:6" x14ac:dyDescent="0.2">
      <c r="A2966" t="s">
        <v>5050</v>
      </c>
      <c r="B2966" t="s">
        <v>2849</v>
      </c>
      <c r="C2966" s="114">
        <v>44654</v>
      </c>
      <c r="D2966" s="114">
        <v>401768</v>
      </c>
      <c r="E2966" t="s">
        <v>743</v>
      </c>
      <c r="F2966">
        <v>5</v>
      </c>
    </row>
    <row r="2967" spans="1:6" x14ac:dyDescent="0.2">
      <c r="A2967" t="s">
        <v>5051</v>
      </c>
      <c r="B2967" t="s">
        <v>2849</v>
      </c>
      <c r="C2967" s="114">
        <v>44654</v>
      </c>
      <c r="D2967" s="114">
        <v>401768</v>
      </c>
      <c r="E2967" t="s">
        <v>743</v>
      </c>
      <c r="F2967">
        <v>5</v>
      </c>
    </row>
    <row r="2968" spans="1:6" x14ac:dyDescent="0.2">
      <c r="A2968" t="s">
        <v>5051</v>
      </c>
      <c r="B2968" t="s">
        <v>2849</v>
      </c>
      <c r="C2968" s="114">
        <v>44654</v>
      </c>
      <c r="D2968" s="114">
        <v>401768</v>
      </c>
      <c r="E2968" t="s">
        <v>743</v>
      </c>
      <c r="F2968">
        <v>5</v>
      </c>
    </row>
    <row r="2969" spans="1:6" x14ac:dyDescent="0.2">
      <c r="A2969" t="s">
        <v>5052</v>
      </c>
      <c r="B2969" t="s">
        <v>2849</v>
      </c>
      <c r="C2969" s="114">
        <v>44654</v>
      </c>
      <c r="D2969" s="114">
        <v>401768</v>
      </c>
      <c r="E2969" t="s">
        <v>743</v>
      </c>
      <c r="F2969">
        <v>5</v>
      </c>
    </row>
    <row r="2970" spans="1:6" x14ac:dyDescent="0.2">
      <c r="A2970" t="s">
        <v>5052</v>
      </c>
      <c r="B2970" t="s">
        <v>2849</v>
      </c>
      <c r="C2970" s="114">
        <v>44654</v>
      </c>
      <c r="D2970" s="114">
        <v>401768</v>
      </c>
      <c r="E2970" t="s">
        <v>743</v>
      </c>
      <c r="F2970">
        <v>5</v>
      </c>
    </row>
    <row r="2971" spans="1:6" x14ac:dyDescent="0.2">
      <c r="A2971" t="s">
        <v>5053</v>
      </c>
      <c r="B2971" t="s">
        <v>2849</v>
      </c>
      <c r="C2971" s="114">
        <v>44654</v>
      </c>
      <c r="D2971" s="114">
        <v>401768</v>
      </c>
      <c r="E2971" t="s">
        <v>743</v>
      </c>
      <c r="F2971">
        <v>5</v>
      </c>
    </row>
    <row r="2972" spans="1:6" x14ac:dyDescent="0.2">
      <c r="A2972" t="s">
        <v>5053</v>
      </c>
      <c r="B2972" t="s">
        <v>2849</v>
      </c>
      <c r="C2972" s="114">
        <v>44654</v>
      </c>
      <c r="D2972" s="114">
        <v>401768</v>
      </c>
      <c r="E2972" t="s">
        <v>743</v>
      </c>
      <c r="F2972">
        <v>5</v>
      </c>
    </row>
    <row r="2973" spans="1:6" x14ac:dyDescent="0.2">
      <c r="A2973" t="s">
        <v>5054</v>
      </c>
      <c r="B2973" t="s">
        <v>2849</v>
      </c>
      <c r="C2973" s="114">
        <v>44654</v>
      </c>
      <c r="D2973" s="114">
        <v>401768</v>
      </c>
      <c r="E2973" t="s">
        <v>743</v>
      </c>
      <c r="F2973">
        <v>5</v>
      </c>
    </row>
    <row r="2974" spans="1:6" x14ac:dyDescent="0.2">
      <c r="A2974" t="s">
        <v>5054</v>
      </c>
      <c r="B2974" t="s">
        <v>2849</v>
      </c>
      <c r="C2974" s="114">
        <v>44654</v>
      </c>
      <c r="D2974" s="114">
        <v>401768</v>
      </c>
      <c r="E2974" t="s">
        <v>743</v>
      </c>
      <c r="F2974">
        <v>5</v>
      </c>
    </row>
    <row r="2975" spans="1:6" x14ac:dyDescent="0.2">
      <c r="A2975" t="s">
        <v>5055</v>
      </c>
      <c r="B2975" t="s">
        <v>2849</v>
      </c>
      <c r="C2975" s="114">
        <v>44654</v>
      </c>
      <c r="D2975" s="114">
        <v>401768</v>
      </c>
      <c r="E2975" t="s">
        <v>743</v>
      </c>
      <c r="F2975">
        <v>5</v>
      </c>
    </row>
    <row r="2976" spans="1:6" x14ac:dyDescent="0.2">
      <c r="A2976" t="s">
        <v>5055</v>
      </c>
      <c r="B2976" t="s">
        <v>2849</v>
      </c>
      <c r="C2976" s="114">
        <v>44654</v>
      </c>
      <c r="D2976" s="114">
        <v>401768</v>
      </c>
      <c r="E2976" t="s">
        <v>743</v>
      </c>
      <c r="F2976">
        <v>5</v>
      </c>
    </row>
    <row r="2977" spans="1:6" x14ac:dyDescent="0.2">
      <c r="A2977" t="s">
        <v>5056</v>
      </c>
      <c r="B2977" t="s">
        <v>2849</v>
      </c>
      <c r="C2977" s="114">
        <v>44654</v>
      </c>
      <c r="D2977" s="114">
        <v>401768</v>
      </c>
      <c r="E2977" t="s">
        <v>743</v>
      </c>
      <c r="F2977">
        <v>5</v>
      </c>
    </row>
    <row r="2978" spans="1:6" x14ac:dyDescent="0.2">
      <c r="A2978" t="s">
        <v>5056</v>
      </c>
      <c r="B2978" t="s">
        <v>2849</v>
      </c>
      <c r="C2978" s="114">
        <v>44654</v>
      </c>
      <c r="D2978" s="114">
        <v>401768</v>
      </c>
      <c r="E2978" t="s">
        <v>743</v>
      </c>
      <c r="F2978">
        <v>5</v>
      </c>
    </row>
    <row r="2979" spans="1:6" x14ac:dyDescent="0.2">
      <c r="A2979" t="s">
        <v>2851</v>
      </c>
      <c r="B2979" t="s">
        <v>2852</v>
      </c>
      <c r="C2979" s="114">
        <v>43466</v>
      </c>
      <c r="D2979" s="114">
        <v>401768</v>
      </c>
      <c r="E2979" t="s">
        <v>743</v>
      </c>
      <c r="F2979">
        <v>5</v>
      </c>
    </row>
    <row r="2980" spans="1:6" x14ac:dyDescent="0.2">
      <c r="A2980" t="s">
        <v>2851</v>
      </c>
      <c r="B2980" t="s">
        <v>2852</v>
      </c>
      <c r="C2980" s="114">
        <v>44654</v>
      </c>
      <c r="D2980" s="114">
        <v>401768</v>
      </c>
      <c r="E2980" t="s">
        <v>743</v>
      </c>
      <c r="F2980">
        <v>5</v>
      </c>
    </row>
    <row r="2981" spans="1:6" x14ac:dyDescent="0.2">
      <c r="A2981" t="s">
        <v>2853</v>
      </c>
      <c r="B2981" t="s">
        <v>2854</v>
      </c>
      <c r="C2981" s="114">
        <v>43466</v>
      </c>
      <c r="D2981" s="114">
        <v>401768</v>
      </c>
      <c r="E2981" t="s">
        <v>743</v>
      </c>
      <c r="F2981">
        <v>5</v>
      </c>
    </row>
    <row r="2982" spans="1:6" x14ac:dyDescent="0.2">
      <c r="A2982" t="s">
        <v>2853</v>
      </c>
      <c r="B2982" t="s">
        <v>2854</v>
      </c>
      <c r="C2982" s="114">
        <v>44654</v>
      </c>
      <c r="D2982" s="114">
        <v>401768</v>
      </c>
      <c r="E2982" t="s">
        <v>743</v>
      </c>
      <c r="F2982">
        <v>5</v>
      </c>
    </row>
    <row r="2983" spans="1:6" x14ac:dyDescent="0.2">
      <c r="A2983" t="s">
        <v>2855</v>
      </c>
      <c r="B2983" t="s">
        <v>2854</v>
      </c>
      <c r="C2983" s="114">
        <v>43466</v>
      </c>
      <c r="D2983" s="114">
        <v>401768</v>
      </c>
      <c r="E2983" t="s">
        <v>743</v>
      </c>
      <c r="F2983">
        <v>5</v>
      </c>
    </row>
    <row r="2984" spans="1:6" x14ac:dyDescent="0.2">
      <c r="A2984" t="s">
        <v>2855</v>
      </c>
      <c r="B2984" t="s">
        <v>2854</v>
      </c>
      <c r="C2984" s="114">
        <v>44654</v>
      </c>
      <c r="D2984" s="114">
        <v>401768</v>
      </c>
      <c r="E2984" t="s">
        <v>743</v>
      </c>
      <c r="F2984">
        <v>5</v>
      </c>
    </row>
    <row r="2985" spans="1:6" x14ac:dyDescent="0.2">
      <c r="A2985" t="s">
        <v>5057</v>
      </c>
      <c r="B2985" t="s">
        <v>2854</v>
      </c>
      <c r="C2985" s="114">
        <v>44654</v>
      </c>
      <c r="D2985" s="114">
        <v>401768</v>
      </c>
      <c r="E2985" t="s">
        <v>743</v>
      </c>
      <c r="F2985">
        <v>5</v>
      </c>
    </row>
    <row r="2986" spans="1:6" x14ac:dyDescent="0.2">
      <c r="A2986" t="s">
        <v>5058</v>
      </c>
      <c r="B2986" t="s">
        <v>2854</v>
      </c>
      <c r="C2986" s="114">
        <v>44654</v>
      </c>
      <c r="D2986" s="114">
        <v>401768</v>
      </c>
      <c r="E2986" t="s">
        <v>743</v>
      </c>
      <c r="F2986">
        <v>5</v>
      </c>
    </row>
    <row r="2987" spans="1:6" x14ac:dyDescent="0.2">
      <c r="A2987" t="s">
        <v>5059</v>
      </c>
      <c r="B2987" t="s">
        <v>2854</v>
      </c>
      <c r="C2987" s="114">
        <v>44654</v>
      </c>
      <c r="D2987" s="114">
        <v>401768</v>
      </c>
      <c r="E2987" t="s">
        <v>743</v>
      </c>
      <c r="F2987">
        <v>5</v>
      </c>
    </row>
    <row r="2988" spans="1:6" x14ac:dyDescent="0.2">
      <c r="A2988" t="s">
        <v>5060</v>
      </c>
      <c r="B2988" t="s">
        <v>2854</v>
      </c>
      <c r="C2988" s="114">
        <v>44654</v>
      </c>
      <c r="D2988" s="114">
        <v>401768</v>
      </c>
      <c r="E2988" t="s">
        <v>743</v>
      </c>
      <c r="F2988">
        <v>5</v>
      </c>
    </row>
    <row r="2989" spans="1:6" x14ac:dyDescent="0.2">
      <c r="A2989" t="s">
        <v>5061</v>
      </c>
      <c r="B2989" t="s">
        <v>2854</v>
      </c>
      <c r="C2989" s="114">
        <v>44654</v>
      </c>
      <c r="D2989" s="114">
        <v>401768</v>
      </c>
      <c r="E2989" t="s">
        <v>743</v>
      </c>
      <c r="F2989">
        <v>5</v>
      </c>
    </row>
    <row r="2990" spans="1:6" x14ac:dyDescent="0.2">
      <c r="A2990" t="s">
        <v>5062</v>
      </c>
      <c r="B2990" t="s">
        <v>2854</v>
      </c>
      <c r="C2990" s="114">
        <v>44654</v>
      </c>
      <c r="D2990" s="114">
        <v>401768</v>
      </c>
      <c r="E2990" t="s">
        <v>743</v>
      </c>
      <c r="F2990">
        <v>5</v>
      </c>
    </row>
    <row r="2991" spans="1:6" x14ac:dyDescent="0.2">
      <c r="A2991" t="s">
        <v>5063</v>
      </c>
      <c r="B2991" t="s">
        <v>2854</v>
      </c>
      <c r="C2991" s="114">
        <v>44654</v>
      </c>
      <c r="D2991" s="114">
        <v>401768</v>
      </c>
      <c r="E2991" t="s">
        <v>743</v>
      </c>
      <c r="F2991">
        <v>5</v>
      </c>
    </row>
    <row r="2992" spans="1:6" x14ac:dyDescent="0.2">
      <c r="A2992" t="s">
        <v>5064</v>
      </c>
      <c r="B2992" t="s">
        <v>2854</v>
      </c>
      <c r="C2992" s="114">
        <v>44654</v>
      </c>
      <c r="D2992" s="114">
        <v>401768</v>
      </c>
      <c r="E2992" t="s">
        <v>743</v>
      </c>
      <c r="F2992">
        <v>5</v>
      </c>
    </row>
    <row r="2993" spans="1:6" x14ac:dyDescent="0.2">
      <c r="A2993" t="s">
        <v>5065</v>
      </c>
      <c r="B2993" t="s">
        <v>2854</v>
      </c>
      <c r="C2993" s="114">
        <v>44654</v>
      </c>
      <c r="D2993" s="114">
        <v>401768</v>
      </c>
      <c r="E2993" t="s">
        <v>743</v>
      </c>
      <c r="F2993">
        <v>5</v>
      </c>
    </row>
    <row r="2994" spans="1:6" x14ac:dyDescent="0.2">
      <c r="A2994" t="s">
        <v>5066</v>
      </c>
      <c r="B2994" t="s">
        <v>2854</v>
      </c>
      <c r="C2994" s="114">
        <v>44654</v>
      </c>
      <c r="D2994" s="114">
        <v>401768</v>
      </c>
      <c r="E2994" t="s">
        <v>743</v>
      </c>
      <c r="F2994">
        <v>5</v>
      </c>
    </row>
    <row r="2995" spans="1:6" x14ac:dyDescent="0.2">
      <c r="A2995" t="s">
        <v>5067</v>
      </c>
      <c r="B2995" t="s">
        <v>2854</v>
      </c>
      <c r="C2995" s="114">
        <v>44654</v>
      </c>
      <c r="D2995" s="114">
        <v>401768</v>
      </c>
      <c r="E2995" t="s">
        <v>743</v>
      </c>
      <c r="F2995">
        <v>5</v>
      </c>
    </row>
    <row r="2996" spans="1:6" x14ac:dyDescent="0.2">
      <c r="A2996" t="s">
        <v>5067</v>
      </c>
      <c r="B2996" t="s">
        <v>2854</v>
      </c>
      <c r="C2996" s="114">
        <v>44654</v>
      </c>
      <c r="D2996" s="114">
        <v>401768</v>
      </c>
      <c r="E2996" t="s">
        <v>743</v>
      </c>
      <c r="F2996">
        <v>5</v>
      </c>
    </row>
    <row r="2997" spans="1:6" x14ac:dyDescent="0.2">
      <c r="A2997" t="s">
        <v>5068</v>
      </c>
      <c r="B2997" t="s">
        <v>2854</v>
      </c>
      <c r="C2997" s="114">
        <v>44654</v>
      </c>
      <c r="D2997" s="114">
        <v>401768</v>
      </c>
      <c r="E2997" t="s">
        <v>743</v>
      </c>
      <c r="F2997">
        <v>5</v>
      </c>
    </row>
    <row r="2998" spans="1:6" x14ac:dyDescent="0.2">
      <c r="A2998" t="s">
        <v>2856</v>
      </c>
      <c r="B2998" t="s">
        <v>2857</v>
      </c>
      <c r="C2998" s="114">
        <v>44654</v>
      </c>
      <c r="D2998" s="114">
        <v>401768</v>
      </c>
      <c r="E2998" t="s">
        <v>743</v>
      </c>
      <c r="F2998">
        <v>5</v>
      </c>
    </row>
    <row r="2999" spans="1:6" x14ac:dyDescent="0.2">
      <c r="A2999" t="s">
        <v>2856</v>
      </c>
      <c r="B2999" t="s">
        <v>2857</v>
      </c>
      <c r="C2999" s="114">
        <v>43466</v>
      </c>
      <c r="D2999" s="114">
        <v>401768</v>
      </c>
      <c r="E2999" t="s">
        <v>743</v>
      </c>
      <c r="F2999">
        <v>5</v>
      </c>
    </row>
    <row r="3000" spans="1:6" x14ac:dyDescent="0.2">
      <c r="A3000" t="s">
        <v>2858</v>
      </c>
      <c r="B3000" t="s">
        <v>2857</v>
      </c>
      <c r="C3000" s="114">
        <v>44654</v>
      </c>
      <c r="D3000" s="114">
        <v>401768</v>
      </c>
      <c r="E3000" t="s">
        <v>743</v>
      </c>
      <c r="F3000">
        <v>5</v>
      </c>
    </row>
    <row r="3001" spans="1:6" x14ac:dyDescent="0.2">
      <c r="A3001" t="s">
        <v>2858</v>
      </c>
      <c r="B3001" t="s">
        <v>2857</v>
      </c>
      <c r="C3001" s="114">
        <v>43466</v>
      </c>
      <c r="D3001" s="114">
        <v>401768</v>
      </c>
      <c r="E3001" t="s">
        <v>743</v>
      </c>
      <c r="F3001">
        <v>5</v>
      </c>
    </row>
    <row r="3002" spans="1:6" x14ac:dyDescent="0.2">
      <c r="A3002" t="s">
        <v>2859</v>
      </c>
      <c r="B3002" t="s">
        <v>2857</v>
      </c>
      <c r="C3002" s="114">
        <v>43466</v>
      </c>
      <c r="D3002" s="114">
        <v>401768</v>
      </c>
      <c r="E3002" t="s">
        <v>743</v>
      </c>
      <c r="F3002">
        <v>5</v>
      </c>
    </row>
    <row r="3003" spans="1:6" x14ac:dyDescent="0.2">
      <c r="A3003" t="s">
        <v>2859</v>
      </c>
      <c r="B3003" t="s">
        <v>2857</v>
      </c>
      <c r="C3003" s="114">
        <v>44654</v>
      </c>
      <c r="D3003" s="114">
        <v>401768</v>
      </c>
      <c r="E3003" t="s">
        <v>743</v>
      </c>
      <c r="F3003">
        <v>5</v>
      </c>
    </row>
    <row r="3004" spans="1:6" x14ac:dyDescent="0.2">
      <c r="A3004" t="s">
        <v>5069</v>
      </c>
      <c r="B3004" t="s">
        <v>2857</v>
      </c>
      <c r="C3004" s="114">
        <v>44654</v>
      </c>
      <c r="D3004" s="114">
        <v>401768</v>
      </c>
      <c r="E3004" t="s">
        <v>743</v>
      </c>
      <c r="F3004">
        <v>5</v>
      </c>
    </row>
    <row r="3005" spans="1:6" x14ac:dyDescent="0.2">
      <c r="A3005" t="s">
        <v>5069</v>
      </c>
      <c r="B3005" t="s">
        <v>2857</v>
      </c>
      <c r="C3005" s="114">
        <v>44654</v>
      </c>
      <c r="D3005" s="114">
        <v>401768</v>
      </c>
      <c r="E3005" t="s">
        <v>743</v>
      </c>
      <c r="F3005">
        <v>5</v>
      </c>
    </row>
    <row r="3006" spans="1:6" x14ac:dyDescent="0.2">
      <c r="A3006" t="s">
        <v>5070</v>
      </c>
      <c r="B3006" t="s">
        <v>2857</v>
      </c>
      <c r="C3006" s="114">
        <v>44654</v>
      </c>
      <c r="D3006" s="114">
        <v>401768</v>
      </c>
      <c r="E3006" t="s">
        <v>743</v>
      </c>
      <c r="F3006">
        <v>5</v>
      </c>
    </row>
    <row r="3007" spans="1:6" x14ac:dyDescent="0.2">
      <c r="A3007" t="s">
        <v>5070</v>
      </c>
      <c r="B3007" t="s">
        <v>2857</v>
      </c>
      <c r="C3007" s="114">
        <v>44654</v>
      </c>
      <c r="D3007" s="114">
        <v>401768</v>
      </c>
      <c r="E3007" t="s">
        <v>743</v>
      </c>
      <c r="F3007">
        <v>5</v>
      </c>
    </row>
    <row r="3008" spans="1:6" x14ac:dyDescent="0.2">
      <c r="A3008" t="s">
        <v>5071</v>
      </c>
      <c r="B3008" t="s">
        <v>2857</v>
      </c>
      <c r="C3008" s="114">
        <v>44654</v>
      </c>
      <c r="D3008" s="114">
        <v>401768</v>
      </c>
      <c r="E3008" t="s">
        <v>743</v>
      </c>
      <c r="F3008">
        <v>5</v>
      </c>
    </row>
    <row r="3009" spans="1:6" x14ac:dyDescent="0.2">
      <c r="A3009" t="s">
        <v>5071</v>
      </c>
      <c r="B3009" t="s">
        <v>2857</v>
      </c>
      <c r="C3009" s="114">
        <v>44654</v>
      </c>
      <c r="D3009" s="114">
        <v>401768</v>
      </c>
      <c r="E3009" t="s">
        <v>743</v>
      </c>
      <c r="F3009">
        <v>5</v>
      </c>
    </row>
    <row r="3010" spans="1:6" x14ac:dyDescent="0.2">
      <c r="A3010" t="s">
        <v>5072</v>
      </c>
      <c r="B3010" t="s">
        <v>2857</v>
      </c>
      <c r="C3010" s="114">
        <v>44654</v>
      </c>
      <c r="D3010" s="114">
        <v>401768</v>
      </c>
      <c r="E3010" t="s">
        <v>743</v>
      </c>
      <c r="F3010">
        <v>5</v>
      </c>
    </row>
    <row r="3011" spans="1:6" x14ac:dyDescent="0.2">
      <c r="A3011" t="s">
        <v>5072</v>
      </c>
      <c r="B3011" t="s">
        <v>2857</v>
      </c>
      <c r="C3011" s="114">
        <v>44654</v>
      </c>
      <c r="D3011" s="114">
        <v>401768</v>
      </c>
      <c r="E3011" t="s">
        <v>743</v>
      </c>
      <c r="F3011">
        <v>5</v>
      </c>
    </row>
    <row r="3012" spans="1:6" x14ac:dyDescent="0.2">
      <c r="A3012" t="s">
        <v>5073</v>
      </c>
      <c r="B3012" t="s">
        <v>2857</v>
      </c>
      <c r="C3012" s="114">
        <v>44654</v>
      </c>
      <c r="D3012" s="114">
        <v>401768</v>
      </c>
      <c r="E3012" t="s">
        <v>743</v>
      </c>
      <c r="F3012">
        <v>5</v>
      </c>
    </row>
    <row r="3013" spans="1:6" x14ac:dyDescent="0.2">
      <c r="A3013" t="s">
        <v>5073</v>
      </c>
      <c r="B3013" t="s">
        <v>2857</v>
      </c>
      <c r="C3013" s="114">
        <v>44654</v>
      </c>
      <c r="D3013" s="114">
        <v>401768</v>
      </c>
      <c r="E3013" t="s">
        <v>743</v>
      </c>
      <c r="F3013">
        <v>5</v>
      </c>
    </row>
    <row r="3014" spans="1:6" x14ac:dyDescent="0.2">
      <c r="A3014" t="s">
        <v>5074</v>
      </c>
      <c r="B3014" t="s">
        <v>2857</v>
      </c>
      <c r="C3014" s="114">
        <v>44654</v>
      </c>
      <c r="D3014" s="114">
        <v>401768</v>
      </c>
      <c r="E3014" t="s">
        <v>743</v>
      </c>
      <c r="F3014">
        <v>5</v>
      </c>
    </row>
    <row r="3015" spans="1:6" x14ac:dyDescent="0.2">
      <c r="A3015" t="s">
        <v>5074</v>
      </c>
      <c r="B3015" t="s">
        <v>2857</v>
      </c>
      <c r="C3015" s="114">
        <v>44654</v>
      </c>
      <c r="D3015" s="114">
        <v>401768</v>
      </c>
      <c r="E3015" t="s">
        <v>743</v>
      </c>
      <c r="F3015">
        <v>5</v>
      </c>
    </row>
    <row r="3016" spans="1:6" x14ac:dyDescent="0.2">
      <c r="A3016" t="s">
        <v>5075</v>
      </c>
      <c r="B3016" t="s">
        <v>2857</v>
      </c>
      <c r="C3016" s="114">
        <v>44654</v>
      </c>
      <c r="D3016" s="114">
        <v>401768</v>
      </c>
      <c r="E3016" t="s">
        <v>743</v>
      </c>
      <c r="F3016">
        <v>5</v>
      </c>
    </row>
    <row r="3017" spans="1:6" x14ac:dyDescent="0.2">
      <c r="A3017" t="s">
        <v>5075</v>
      </c>
      <c r="B3017" t="s">
        <v>2857</v>
      </c>
      <c r="C3017" s="114">
        <v>44654</v>
      </c>
      <c r="D3017" s="114">
        <v>401768</v>
      </c>
      <c r="E3017" t="s">
        <v>743</v>
      </c>
      <c r="F3017">
        <v>5</v>
      </c>
    </row>
    <row r="3018" spans="1:6" x14ac:dyDescent="0.2">
      <c r="A3018" t="s">
        <v>5076</v>
      </c>
      <c r="B3018" t="s">
        <v>2857</v>
      </c>
      <c r="C3018" s="114">
        <v>44654</v>
      </c>
      <c r="D3018" s="114">
        <v>401768</v>
      </c>
      <c r="E3018" t="s">
        <v>743</v>
      </c>
      <c r="F3018">
        <v>5</v>
      </c>
    </row>
    <row r="3019" spans="1:6" x14ac:dyDescent="0.2">
      <c r="A3019" t="s">
        <v>5076</v>
      </c>
      <c r="B3019" t="s">
        <v>2857</v>
      </c>
      <c r="C3019" s="114">
        <v>44654</v>
      </c>
      <c r="D3019" s="114">
        <v>401768</v>
      </c>
      <c r="E3019" t="s">
        <v>743</v>
      </c>
      <c r="F3019">
        <v>5</v>
      </c>
    </row>
    <row r="3020" spans="1:6" x14ac:dyDescent="0.2">
      <c r="A3020" t="s">
        <v>5077</v>
      </c>
      <c r="B3020" t="s">
        <v>2857</v>
      </c>
      <c r="C3020" s="114">
        <v>44654</v>
      </c>
      <c r="D3020" s="114">
        <v>401768</v>
      </c>
      <c r="E3020" t="s">
        <v>743</v>
      </c>
      <c r="F3020">
        <v>5</v>
      </c>
    </row>
    <row r="3021" spans="1:6" x14ac:dyDescent="0.2">
      <c r="A3021" t="s">
        <v>5077</v>
      </c>
      <c r="B3021" t="s">
        <v>2857</v>
      </c>
      <c r="C3021" s="114">
        <v>44654</v>
      </c>
      <c r="D3021" s="114">
        <v>401768</v>
      </c>
      <c r="E3021" t="s">
        <v>743</v>
      </c>
      <c r="F3021">
        <v>5</v>
      </c>
    </row>
    <row r="3022" spans="1:6" x14ac:dyDescent="0.2">
      <c r="A3022" t="s">
        <v>5078</v>
      </c>
      <c r="B3022" t="s">
        <v>2857</v>
      </c>
      <c r="C3022" s="114">
        <v>44654</v>
      </c>
      <c r="D3022" s="114">
        <v>401768</v>
      </c>
      <c r="E3022" t="s">
        <v>743</v>
      </c>
      <c r="F3022">
        <v>5</v>
      </c>
    </row>
    <row r="3023" spans="1:6" x14ac:dyDescent="0.2">
      <c r="A3023" t="s">
        <v>5078</v>
      </c>
      <c r="B3023" t="s">
        <v>2857</v>
      </c>
      <c r="C3023" s="114">
        <v>44654</v>
      </c>
      <c r="D3023" s="114">
        <v>401768</v>
      </c>
      <c r="E3023" t="s">
        <v>743</v>
      </c>
      <c r="F3023">
        <v>5</v>
      </c>
    </row>
    <row r="3024" spans="1:6" x14ac:dyDescent="0.2">
      <c r="A3024" t="s">
        <v>5079</v>
      </c>
      <c r="B3024" t="s">
        <v>2857</v>
      </c>
      <c r="C3024" s="114">
        <v>44654</v>
      </c>
      <c r="D3024" s="114">
        <v>401768</v>
      </c>
      <c r="E3024" t="s">
        <v>743</v>
      </c>
      <c r="F3024">
        <v>5</v>
      </c>
    </row>
    <row r="3025" spans="1:6" x14ac:dyDescent="0.2">
      <c r="A3025" t="s">
        <v>5079</v>
      </c>
      <c r="B3025" t="s">
        <v>2857</v>
      </c>
      <c r="C3025" s="114">
        <v>44654</v>
      </c>
      <c r="D3025" s="114">
        <v>401768</v>
      </c>
      <c r="E3025" t="s">
        <v>743</v>
      </c>
      <c r="F3025">
        <v>5</v>
      </c>
    </row>
    <row r="3026" spans="1:6" x14ac:dyDescent="0.2">
      <c r="A3026" t="s">
        <v>5080</v>
      </c>
      <c r="B3026" t="s">
        <v>2857</v>
      </c>
      <c r="C3026" s="114">
        <v>44654</v>
      </c>
      <c r="D3026" s="114">
        <v>401768</v>
      </c>
      <c r="E3026" t="s">
        <v>743</v>
      </c>
      <c r="F3026">
        <v>5</v>
      </c>
    </row>
    <row r="3027" spans="1:6" x14ac:dyDescent="0.2">
      <c r="A3027" t="s">
        <v>5080</v>
      </c>
      <c r="B3027" t="s">
        <v>2857</v>
      </c>
      <c r="C3027" s="114">
        <v>44654</v>
      </c>
      <c r="D3027" s="114">
        <v>401768</v>
      </c>
      <c r="E3027" t="s">
        <v>743</v>
      </c>
      <c r="F3027">
        <v>5</v>
      </c>
    </row>
    <row r="3028" spans="1:6" x14ac:dyDescent="0.2">
      <c r="A3028" t="s">
        <v>2860</v>
      </c>
      <c r="B3028" t="s">
        <v>2861</v>
      </c>
      <c r="C3028" s="114">
        <v>43466</v>
      </c>
      <c r="D3028" s="114">
        <v>401768</v>
      </c>
      <c r="E3028" t="s">
        <v>743</v>
      </c>
      <c r="F3028">
        <v>5</v>
      </c>
    </row>
    <row r="3029" spans="1:6" x14ac:dyDescent="0.2">
      <c r="A3029" t="s">
        <v>2860</v>
      </c>
      <c r="B3029" t="s">
        <v>2861</v>
      </c>
      <c r="C3029" s="114">
        <v>44654</v>
      </c>
      <c r="D3029" s="114">
        <v>401768</v>
      </c>
      <c r="E3029" t="s">
        <v>743</v>
      </c>
      <c r="F3029">
        <v>5</v>
      </c>
    </row>
    <row r="3030" spans="1:6" x14ac:dyDescent="0.2">
      <c r="A3030" t="s">
        <v>2862</v>
      </c>
      <c r="B3030" t="s">
        <v>2861</v>
      </c>
      <c r="C3030" s="114">
        <v>44654</v>
      </c>
      <c r="D3030" s="114">
        <v>401768</v>
      </c>
      <c r="E3030" t="s">
        <v>743</v>
      </c>
      <c r="F3030">
        <v>5</v>
      </c>
    </row>
    <row r="3031" spans="1:6" x14ac:dyDescent="0.2">
      <c r="A3031" t="s">
        <v>2862</v>
      </c>
      <c r="B3031" t="s">
        <v>2861</v>
      </c>
      <c r="C3031" s="114">
        <v>43466</v>
      </c>
      <c r="D3031" s="114">
        <v>401768</v>
      </c>
      <c r="E3031" t="s">
        <v>743</v>
      </c>
      <c r="F3031">
        <v>5</v>
      </c>
    </row>
    <row r="3032" spans="1:6" x14ac:dyDescent="0.2">
      <c r="A3032" t="s">
        <v>2863</v>
      </c>
      <c r="B3032" t="s">
        <v>2861</v>
      </c>
      <c r="C3032" s="114">
        <v>44654</v>
      </c>
      <c r="D3032" s="114">
        <v>401768</v>
      </c>
      <c r="E3032" t="s">
        <v>743</v>
      </c>
      <c r="F3032">
        <v>5</v>
      </c>
    </row>
    <row r="3033" spans="1:6" x14ac:dyDescent="0.2">
      <c r="A3033" t="s">
        <v>2863</v>
      </c>
      <c r="B3033" t="s">
        <v>2861</v>
      </c>
      <c r="C3033" s="114">
        <v>43466</v>
      </c>
      <c r="D3033" s="114">
        <v>401768</v>
      </c>
      <c r="E3033" t="s">
        <v>743</v>
      </c>
      <c r="F3033">
        <v>5</v>
      </c>
    </row>
    <row r="3034" spans="1:6" x14ac:dyDescent="0.2">
      <c r="A3034" t="s">
        <v>5081</v>
      </c>
      <c r="B3034" t="s">
        <v>2861</v>
      </c>
      <c r="C3034" s="114">
        <v>44654</v>
      </c>
      <c r="D3034" s="114">
        <v>401768</v>
      </c>
      <c r="E3034" t="s">
        <v>743</v>
      </c>
      <c r="F3034">
        <v>5</v>
      </c>
    </row>
    <row r="3035" spans="1:6" x14ac:dyDescent="0.2">
      <c r="A3035" t="s">
        <v>5081</v>
      </c>
      <c r="B3035" t="s">
        <v>2861</v>
      </c>
      <c r="C3035" s="114">
        <v>44654</v>
      </c>
      <c r="D3035" s="114">
        <v>401768</v>
      </c>
      <c r="E3035" t="s">
        <v>743</v>
      </c>
      <c r="F3035">
        <v>5</v>
      </c>
    </row>
    <row r="3036" spans="1:6" x14ac:dyDescent="0.2">
      <c r="A3036" t="s">
        <v>5082</v>
      </c>
      <c r="B3036" t="s">
        <v>2861</v>
      </c>
      <c r="C3036" s="114">
        <v>44654</v>
      </c>
      <c r="D3036" s="114">
        <v>401768</v>
      </c>
      <c r="E3036" t="s">
        <v>743</v>
      </c>
      <c r="F3036">
        <v>5</v>
      </c>
    </row>
    <row r="3037" spans="1:6" x14ac:dyDescent="0.2">
      <c r="A3037" t="s">
        <v>5082</v>
      </c>
      <c r="B3037" t="s">
        <v>2861</v>
      </c>
      <c r="C3037" s="114">
        <v>44654</v>
      </c>
      <c r="D3037" s="114">
        <v>401768</v>
      </c>
      <c r="E3037" t="s">
        <v>743</v>
      </c>
      <c r="F3037">
        <v>5</v>
      </c>
    </row>
    <row r="3038" spans="1:6" x14ac:dyDescent="0.2">
      <c r="A3038" t="s">
        <v>5083</v>
      </c>
      <c r="B3038" t="s">
        <v>2861</v>
      </c>
      <c r="C3038" s="114">
        <v>44654</v>
      </c>
      <c r="D3038" s="114">
        <v>401768</v>
      </c>
      <c r="E3038" t="s">
        <v>743</v>
      </c>
      <c r="F3038">
        <v>5</v>
      </c>
    </row>
    <row r="3039" spans="1:6" x14ac:dyDescent="0.2">
      <c r="A3039" t="s">
        <v>5083</v>
      </c>
      <c r="B3039" t="s">
        <v>2861</v>
      </c>
      <c r="C3039" s="114">
        <v>44654</v>
      </c>
      <c r="D3039" s="114">
        <v>401768</v>
      </c>
      <c r="E3039" t="s">
        <v>743</v>
      </c>
      <c r="F3039">
        <v>5</v>
      </c>
    </row>
    <row r="3040" spans="1:6" x14ac:dyDescent="0.2">
      <c r="A3040" t="s">
        <v>5084</v>
      </c>
      <c r="B3040" t="s">
        <v>2861</v>
      </c>
      <c r="C3040" s="114">
        <v>44654</v>
      </c>
      <c r="D3040" s="114">
        <v>401768</v>
      </c>
      <c r="E3040" t="s">
        <v>743</v>
      </c>
      <c r="F3040">
        <v>5</v>
      </c>
    </row>
    <row r="3041" spans="1:6" x14ac:dyDescent="0.2">
      <c r="A3041" t="s">
        <v>5084</v>
      </c>
      <c r="B3041" t="s">
        <v>2861</v>
      </c>
      <c r="C3041" s="114">
        <v>44654</v>
      </c>
      <c r="D3041" s="114">
        <v>401768</v>
      </c>
      <c r="E3041" t="s">
        <v>743</v>
      </c>
      <c r="F3041">
        <v>5</v>
      </c>
    </row>
    <row r="3042" spans="1:6" x14ac:dyDescent="0.2">
      <c r="A3042" t="s">
        <v>5085</v>
      </c>
      <c r="B3042" t="s">
        <v>2861</v>
      </c>
      <c r="C3042" s="114">
        <v>44654</v>
      </c>
      <c r="D3042" s="114">
        <v>401768</v>
      </c>
      <c r="E3042" t="s">
        <v>743</v>
      </c>
      <c r="F3042">
        <v>5</v>
      </c>
    </row>
    <row r="3043" spans="1:6" x14ac:dyDescent="0.2">
      <c r="A3043" t="s">
        <v>5085</v>
      </c>
      <c r="B3043" t="s">
        <v>2861</v>
      </c>
      <c r="C3043" s="114">
        <v>44654</v>
      </c>
      <c r="D3043" s="114">
        <v>401768</v>
      </c>
      <c r="E3043" t="s">
        <v>743</v>
      </c>
      <c r="F3043">
        <v>5</v>
      </c>
    </row>
    <row r="3044" spans="1:6" x14ac:dyDescent="0.2">
      <c r="A3044" t="s">
        <v>5086</v>
      </c>
      <c r="B3044" t="s">
        <v>2861</v>
      </c>
      <c r="C3044" s="114">
        <v>44654</v>
      </c>
      <c r="D3044" s="114">
        <v>401768</v>
      </c>
      <c r="E3044" t="s">
        <v>743</v>
      </c>
      <c r="F3044">
        <v>5</v>
      </c>
    </row>
    <row r="3045" spans="1:6" x14ac:dyDescent="0.2">
      <c r="A3045" t="s">
        <v>5086</v>
      </c>
      <c r="B3045" t="s">
        <v>2861</v>
      </c>
      <c r="C3045" s="114">
        <v>44654</v>
      </c>
      <c r="D3045" s="114">
        <v>401768</v>
      </c>
      <c r="E3045" t="s">
        <v>743</v>
      </c>
      <c r="F3045">
        <v>5</v>
      </c>
    </row>
    <row r="3046" spans="1:6" x14ac:dyDescent="0.2">
      <c r="A3046" t="s">
        <v>5087</v>
      </c>
      <c r="B3046" t="s">
        <v>2861</v>
      </c>
      <c r="C3046" s="114">
        <v>44654</v>
      </c>
      <c r="D3046" s="114">
        <v>401768</v>
      </c>
      <c r="E3046" t="s">
        <v>743</v>
      </c>
      <c r="F3046">
        <v>5</v>
      </c>
    </row>
    <row r="3047" spans="1:6" x14ac:dyDescent="0.2">
      <c r="A3047" t="s">
        <v>5087</v>
      </c>
      <c r="B3047" t="s">
        <v>2861</v>
      </c>
      <c r="C3047" s="114">
        <v>44654</v>
      </c>
      <c r="D3047" s="114">
        <v>401768</v>
      </c>
      <c r="E3047" t="s">
        <v>743</v>
      </c>
      <c r="F3047">
        <v>5</v>
      </c>
    </row>
    <row r="3048" spans="1:6" x14ac:dyDescent="0.2">
      <c r="A3048" t="s">
        <v>5088</v>
      </c>
      <c r="B3048" t="s">
        <v>2861</v>
      </c>
      <c r="C3048" s="114">
        <v>44654</v>
      </c>
      <c r="D3048" s="114">
        <v>401768</v>
      </c>
      <c r="E3048" t="s">
        <v>743</v>
      </c>
      <c r="F3048">
        <v>5</v>
      </c>
    </row>
    <row r="3049" spans="1:6" x14ac:dyDescent="0.2">
      <c r="A3049" t="s">
        <v>5088</v>
      </c>
      <c r="B3049" t="s">
        <v>2861</v>
      </c>
      <c r="C3049" s="114">
        <v>44654</v>
      </c>
      <c r="D3049" s="114">
        <v>401768</v>
      </c>
      <c r="E3049" t="s">
        <v>743</v>
      </c>
      <c r="F3049">
        <v>5</v>
      </c>
    </row>
    <row r="3050" spans="1:6" x14ac:dyDescent="0.2">
      <c r="A3050" t="s">
        <v>5089</v>
      </c>
      <c r="B3050" t="s">
        <v>2861</v>
      </c>
      <c r="C3050" s="114">
        <v>44654</v>
      </c>
      <c r="D3050" s="114">
        <v>401768</v>
      </c>
      <c r="E3050" t="s">
        <v>743</v>
      </c>
      <c r="F3050">
        <v>5</v>
      </c>
    </row>
    <row r="3051" spans="1:6" x14ac:dyDescent="0.2">
      <c r="A3051" t="s">
        <v>5089</v>
      </c>
      <c r="B3051" t="s">
        <v>2861</v>
      </c>
      <c r="C3051" s="114">
        <v>44654</v>
      </c>
      <c r="D3051" s="114">
        <v>401768</v>
      </c>
      <c r="E3051" t="s">
        <v>743</v>
      </c>
      <c r="F3051">
        <v>5</v>
      </c>
    </row>
    <row r="3052" spans="1:6" x14ac:dyDescent="0.2">
      <c r="A3052" t="s">
        <v>5090</v>
      </c>
      <c r="B3052" t="s">
        <v>2861</v>
      </c>
      <c r="C3052" s="114">
        <v>44654</v>
      </c>
      <c r="D3052" s="114">
        <v>401768</v>
      </c>
      <c r="E3052" t="s">
        <v>743</v>
      </c>
      <c r="F3052">
        <v>5</v>
      </c>
    </row>
    <row r="3053" spans="1:6" x14ac:dyDescent="0.2">
      <c r="A3053" t="s">
        <v>5090</v>
      </c>
      <c r="B3053" t="s">
        <v>2861</v>
      </c>
      <c r="C3053" s="114">
        <v>44654</v>
      </c>
      <c r="D3053" s="114">
        <v>401768</v>
      </c>
      <c r="E3053" t="s">
        <v>743</v>
      </c>
      <c r="F3053">
        <v>5</v>
      </c>
    </row>
    <row r="3054" spans="1:6" x14ac:dyDescent="0.2">
      <c r="A3054" t="s">
        <v>5091</v>
      </c>
      <c r="B3054" t="s">
        <v>2861</v>
      </c>
      <c r="C3054" s="114">
        <v>44654</v>
      </c>
      <c r="D3054" s="114">
        <v>401768</v>
      </c>
      <c r="E3054" t="s">
        <v>743</v>
      </c>
      <c r="F3054">
        <v>5</v>
      </c>
    </row>
    <row r="3055" spans="1:6" x14ac:dyDescent="0.2">
      <c r="A3055" t="s">
        <v>5091</v>
      </c>
      <c r="B3055" t="s">
        <v>2861</v>
      </c>
      <c r="C3055" s="114">
        <v>44654</v>
      </c>
      <c r="D3055" s="114">
        <v>401768</v>
      </c>
      <c r="E3055" t="s">
        <v>743</v>
      </c>
      <c r="F3055">
        <v>5</v>
      </c>
    </row>
    <row r="3056" spans="1:6" x14ac:dyDescent="0.2">
      <c r="A3056" t="s">
        <v>5092</v>
      </c>
      <c r="B3056" t="s">
        <v>2861</v>
      </c>
      <c r="C3056" s="114">
        <v>44654</v>
      </c>
      <c r="D3056" s="114">
        <v>401768</v>
      </c>
      <c r="E3056" t="s">
        <v>743</v>
      </c>
      <c r="F3056">
        <v>5</v>
      </c>
    </row>
    <row r="3057" spans="1:6" x14ac:dyDescent="0.2">
      <c r="A3057" t="s">
        <v>5092</v>
      </c>
      <c r="B3057" t="s">
        <v>2861</v>
      </c>
      <c r="C3057" s="114">
        <v>44654</v>
      </c>
      <c r="D3057" s="114">
        <v>401768</v>
      </c>
      <c r="E3057" t="s">
        <v>743</v>
      </c>
      <c r="F3057">
        <v>5</v>
      </c>
    </row>
    <row r="3058" spans="1:6" x14ac:dyDescent="0.2">
      <c r="A3058" t="s">
        <v>2864</v>
      </c>
      <c r="B3058" t="s">
        <v>2865</v>
      </c>
      <c r="C3058" s="114">
        <v>43466</v>
      </c>
      <c r="D3058" s="114">
        <v>401768</v>
      </c>
      <c r="E3058" t="s">
        <v>743</v>
      </c>
      <c r="F3058">
        <v>5</v>
      </c>
    </row>
    <row r="3059" spans="1:6" x14ac:dyDescent="0.2">
      <c r="A3059" t="s">
        <v>2864</v>
      </c>
      <c r="B3059" t="s">
        <v>2865</v>
      </c>
      <c r="C3059" s="114">
        <v>44654</v>
      </c>
      <c r="D3059" s="114">
        <v>401768</v>
      </c>
      <c r="E3059" t="s">
        <v>743</v>
      </c>
      <c r="F3059">
        <v>5</v>
      </c>
    </row>
    <row r="3060" spans="1:6" x14ac:dyDescent="0.2">
      <c r="A3060" t="s">
        <v>2866</v>
      </c>
      <c r="B3060" t="s">
        <v>2865</v>
      </c>
      <c r="C3060" s="114">
        <v>43466</v>
      </c>
      <c r="D3060" s="114">
        <v>401768</v>
      </c>
      <c r="E3060" t="s">
        <v>743</v>
      </c>
      <c r="F3060">
        <v>5</v>
      </c>
    </row>
    <row r="3061" spans="1:6" x14ac:dyDescent="0.2">
      <c r="A3061" t="s">
        <v>2866</v>
      </c>
      <c r="B3061" t="s">
        <v>2865</v>
      </c>
      <c r="C3061" s="114">
        <v>44654</v>
      </c>
      <c r="D3061" s="114">
        <v>401768</v>
      </c>
      <c r="E3061" t="s">
        <v>743</v>
      </c>
      <c r="F3061">
        <v>5</v>
      </c>
    </row>
    <row r="3062" spans="1:6" x14ac:dyDescent="0.2">
      <c r="A3062" t="s">
        <v>2867</v>
      </c>
      <c r="B3062" t="s">
        <v>2865</v>
      </c>
      <c r="C3062" s="114">
        <v>43466</v>
      </c>
      <c r="D3062" s="114">
        <v>401768</v>
      </c>
      <c r="E3062" t="s">
        <v>743</v>
      </c>
      <c r="F3062">
        <v>5</v>
      </c>
    </row>
    <row r="3063" spans="1:6" x14ac:dyDescent="0.2">
      <c r="A3063" t="s">
        <v>2867</v>
      </c>
      <c r="B3063" t="s">
        <v>2865</v>
      </c>
      <c r="C3063" s="114">
        <v>44654</v>
      </c>
      <c r="D3063" s="114">
        <v>401768</v>
      </c>
      <c r="E3063" t="s">
        <v>743</v>
      </c>
      <c r="F3063">
        <v>5</v>
      </c>
    </row>
    <row r="3064" spans="1:6" x14ac:dyDescent="0.2">
      <c r="A3064" t="s">
        <v>5093</v>
      </c>
      <c r="B3064" t="s">
        <v>2865</v>
      </c>
      <c r="C3064" s="114">
        <v>44654</v>
      </c>
      <c r="D3064" s="114">
        <v>401768</v>
      </c>
      <c r="E3064" t="s">
        <v>743</v>
      </c>
      <c r="F3064">
        <v>5</v>
      </c>
    </row>
    <row r="3065" spans="1:6" x14ac:dyDescent="0.2">
      <c r="A3065" t="s">
        <v>5093</v>
      </c>
      <c r="B3065" t="s">
        <v>2865</v>
      </c>
      <c r="C3065" s="114">
        <v>44654</v>
      </c>
      <c r="D3065" s="114">
        <v>401768</v>
      </c>
      <c r="E3065" t="s">
        <v>743</v>
      </c>
      <c r="F3065">
        <v>5</v>
      </c>
    </row>
    <row r="3066" spans="1:6" x14ac:dyDescent="0.2">
      <c r="A3066" t="s">
        <v>5094</v>
      </c>
      <c r="B3066" t="s">
        <v>2865</v>
      </c>
      <c r="C3066" s="114">
        <v>44654</v>
      </c>
      <c r="D3066" s="114">
        <v>401768</v>
      </c>
      <c r="E3066" t="s">
        <v>743</v>
      </c>
      <c r="F3066">
        <v>5</v>
      </c>
    </row>
    <row r="3067" spans="1:6" x14ac:dyDescent="0.2">
      <c r="A3067" t="s">
        <v>5094</v>
      </c>
      <c r="B3067" t="s">
        <v>2865</v>
      </c>
      <c r="C3067" s="114">
        <v>44654</v>
      </c>
      <c r="D3067" s="114">
        <v>401768</v>
      </c>
      <c r="E3067" t="s">
        <v>743</v>
      </c>
      <c r="F3067">
        <v>5</v>
      </c>
    </row>
    <row r="3068" spans="1:6" x14ac:dyDescent="0.2">
      <c r="A3068" t="s">
        <v>5095</v>
      </c>
      <c r="B3068" t="s">
        <v>2865</v>
      </c>
      <c r="C3068" s="114">
        <v>44654</v>
      </c>
      <c r="D3068" s="114">
        <v>401768</v>
      </c>
      <c r="E3068" t="s">
        <v>743</v>
      </c>
      <c r="F3068">
        <v>5</v>
      </c>
    </row>
    <row r="3069" spans="1:6" x14ac:dyDescent="0.2">
      <c r="A3069" t="s">
        <v>5095</v>
      </c>
      <c r="B3069" t="s">
        <v>2865</v>
      </c>
      <c r="C3069" s="114">
        <v>44654</v>
      </c>
      <c r="D3069" s="114">
        <v>401768</v>
      </c>
      <c r="E3069" t="s">
        <v>743</v>
      </c>
      <c r="F3069">
        <v>5</v>
      </c>
    </row>
    <row r="3070" spans="1:6" x14ac:dyDescent="0.2">
      <c r="A3070" t="s">
        <v>5096</v>
      </c>
      <c r="B3070" t="s">
        <v>2865</v>
      </c>
      <c r="C3070" s="114">
        <v>44654</v>
      </c>
      <c r="D3070" s="114">
        <v>401768</v>
      </c>
      <c r="E3070" t="s">
        <v>743</v>
      </c>
      <c r="F3070">
        <v>5</v>
      </c>
    </row>
    <row r="3071" spans="1:6" x14ac:dyDescent="0.2">
      <c r="A3071" t="s">
        <v>5096</v>
      </c>
      <c r="B3071" t="s">
        <v>2865</v>
      </c>
      <c r="C3071" s="114">
        <v>44654</v>
      </c>
      <c r="D3071" s="114">
        <v>401768</v>
      </c>
      <c r="E3071" t="s">
        <v>743</v>
      </c>
      <c r="F3071">
        <v>5</v>
      </c>
    </row>
    <row r="3072" spans="1:6" x14ac:dyDescent="0.2">
      <c r="A3072" t="s">
        <v>5097</v>
      </c>
      <c r="B3072" t="s">
        <v>2865</v>
      </c>
      <c r="C3072" s="114">
        <v>44654</v>
      </c>
      <c r="D3072" s="114">
        <v>401768</v>
      </c>
      <c r="E3072" t="s">
        <v>743</v>
      </c>
      <c r="F3072">
        <v>5</v>
      </c>
    </row>
    <row r="3073" spans="1:6" x14ac:dyDescent="0.2">
      <c r="A3073" t="s">
        <v>5097</v>
      </c>
      <c r="B3073" t="s">
        <v>2865</v>
      </c>
      <c r="C3073" s="114">
        <v>44654</v>
      </c>
      <c r="D3073" s="114">
        <v>401768</v>
      </c>
      <c r="E3073" t="s">
        <v>743</v>
      </c>
      <c r="F3073">
        <v>5</v>
      </c>
    </row>
    <row r="3074" spans="1:6" x14ac:dyDescent="0.2">
      <c r="A3074" t="s">
        <v>5098</v>
      </c>
      <c r="B3074" t="s">
        <v>2865</v>
      </c>
      <c r="C3074" s="114">
        <v>44654</v>
      </c>
      <c r="D3074" s="114">
        <v>401768</v>
      </c>
      <c r="E3074" t="s">
        <v>743</v>
      </c>
      <c r="F3074">
        <v>5</v>
      </c>
    </row>
    <row r="3075" spans="1:6" x14ac:dyDescent="0.2">
      <c r="A3075" t="s">
        <v>5098</v>
      </c>
      <c r="B3075" t="s">
        <v>2865</v>
      </c>
      <c r="C3075" s="114">
        <v>44654</v>
      </c>
      <c r="D3075" s="114">
        <v>401768</v>
      </c>
      <c r="E3075" t="s">
        <v>743</v>
      </c>
      <c r="F3075">
        <v>5</v>
      </c>
    </row>
    <row r="3076" spans="1:6" x14ac:dyDescent="0.2">
      <c r="A3076" t="s">
        <v>5099</v>
      </c>
      <c r="B3076" t="s">
        <v>2865</v>
      </c>
      <c r="C3076" s="114">
        <v>44654</v>
      </c>
      <c r="D3076" s="114">
        <v>401768</v>
      </c>
      <c r="E3076" t="s">
        <v>743</v>
      </c>
      <c r="F3076">
        <v>5</v>
      </c>
    </row>
    <row r="3077" spans="1:6" x14ac:dyDescent="0.2">
      <c r="A3077" t="s">
        <v>5099</v>
      </c>
      <c r="B3077" t="s">
        <v>2865</v>
      </c>
      <c r="C3077" s="114">
        <v>44654</v>
      </c>
      <c r="D3077" s="114">
        <v>401768</v>
      </c>
      <c r="E3077" t="s">
        <v>743</v>
      </c>
      <c r="F3077">
        <v>5</v>
      </c>
    </row>
    <row r="3078" spans="1:6" x14ac:dyDescent="0.2">
      <c r="A3078" t="s">
        <v>5100</v>
      </c>
      <c r="B3078" t="s">
        <v>2865</v>
      </c>
      <c r="C3078" s="114">
        <v>44654</v>
      </c>
      <c r="D3078" s="114">
        <v>401768</v>
      </c>
      <c r="E3078" t="s">
        <v>743</v>
      </c>
      <c r="F3078">
        <v>5</v>
      </c>
    </row>
    <row r="3079" spans="1:6" x14ac:dyDescent="0.2">
      <c r="A3079" t="s">
        <v>5100</v>
      </c>
      <c r="B3079" t="s">
        <v>2865</v>
      </c>
      <c r="C3079" s="114">
        <v>44654</v>
      </c>
      <c r="D3079" s="114">
        <v>401768</v>
      </c>
      <c r="E3079" t="s">
        <v>743</v>
      </c>
      <c r="F3079">
        <v>5</v>
      </c>
    </row>
    <row r="3080" spans="1:6" x14ac:dyDescent="0.2">
      <c r="A3080" t="s">
        <v>5101</v>
      </c>
      <c r="B3080" t="s">
        <v>2865</v>
      </c>
      <c r="C3080" s="114">
        <v>44654</v>
      </c>
      <c r="D3080" s="114">
        <v>401768</v>
      </c>
      <c r="E3080" t="s">
        <v>743</v>
      </c>
      <c r="F3080">
        <v>5</v>
      </c>
    </row>
    <row r="3081" spans="1:6" x14ac:dyDescent="0.2">
      <c r="A3081" t="s">
        <v>5101</v>
      </c>
      <c r="B3081" t="s">
        <v>2865</v>
      </c>
      <c r="C3081" s="114">
        <v>44654</v>
      </c>
      <c r="D3081" s="114">
        <v>401768</v>
      </c>
      <c r="E3081" t="s">
        <v>743</v>
      </c>
      <c r="F3081">
        <v>5</v>
      </c>
    </row>
    <row r="3082" spans="1:6" x14ac:dyDescent="0.2">
      <c r="A3082" t="s">
        <v>5102</v>
      </c>
      <c r="B3082" t="s">
        <v>2865</v>
      </c>
      <c r="C3082" s="114">
        <v>44654</v>
      </c>
      <c r="D3082" s="114">
        <v>401768</v>
      </c>
      <c r="E3082" t="s">
        <v>743</v>
      </c>
      <c r="F3082">
        <v>5</v>
      </c>
    </row>
    <row r="3083" spans="1:6" x14ac:dyDescent="0.2">
      <c r="A3083" t="s">
        <v>5102</v>
      </c>
      <c r="B3083" t="s">
        <v>2865</v>
      </c>
      <c r="C3083" s="114">
        <v>44654</v>
      </c>
      <c r="D3083" s="114">
        <v>401768</v>
      </c>
      <c r="E3083" t="s">
        <v>743</v>
      </c>
      <c r="F3083">
        <v>5</v>
      </c>
    </row>
    <row r="3084" spans="1:6" x14ac:dyDescent="0.2">
      <c r="A3084" t="s">
        <v>5103</v>
      </c>
      <c r="B3084" t="s">
        <v>2865</v>
      </c>
      <c r="C3084" s="114">
        <v>44654</v>
      </c>
      <c r="D3084" s="114">
        <v>401768</v>
      </c>
      <c r="E3084" t="s">
        <v>743</v>
      </c>
      <c r="F3084">
        <v>5</v>
      </c>
    </row>
    <row r="3085" spans="1:6" x14ac:dyDescent="0.2">
      <c r="A3085" t="s">
        <v>5103</v>
      </c>
      <c r="B3085" t="s">
        <v>2865</v>
      </c>
      <c r="C3085" s="114">
        <v>44654</v>
      </c>
      <c r="D3085" s="114">
        <v>401768</v>
      </c>
      <c r="E3085" t="s">
        <v>743</v>
      </c>
      <c r="F3085">
        <v>5</v>
      </c>
    </row>
    <row r="3086" spans="1:6" x14ac:dyDescent="0.2">
      <c r="A3086" t="s">
        <v>5104</v>
      </c>
      <c r="B3086" t="s">
        <v>2865</v>
      </c>
      <c r="C3086" s="114">
        <v>44654</v>
      </c>
      <c r="D3086" s="114">
        <v>401768</v>
      </c>
      <c r="E3086" t="s">
        <v>743</v>
      </c>
      <c r="F3086">
        <v>5</v>
      </c>
    </row>
    <row r="3087" spans="1:6" x14ac:dyDescent="0.2">
      <c r="A3087" t="s">
        <v>5104</v>
      </c>
      <c r="B3087" t="s">
        <v>2865</v>
      </c>
      <c r="C3087" s="114">
        <v>44654</v>
      </c>
      <c r="D3087" s="114">
        <v>401768</v>
      </c>
      <c r="E3087" t="s">
        <v>743</v>
      </c>
      <c r="F3087">
        <v>5</v>
      </c>
    </row>
    <row r="3088" spans="1:6" x14ac:dyDescent="0.2">
      <c r="A3088" t="s">
        <v>2868</v>
      </c>
      <c r="B3088" t="s">
        <v>2869</v>
      </c>
      <c r="C3088" s="114">
        <v>43466</v>
      </c>
      <c r="D3088" s="114">
        <v>401768</v>
      </c>
      <c r="E3088" t="s">
        <v>743</v>
      </c>
      <c r="F3088">
        <v>5</v>
      </c>
    </row>
    <row r="3089" spans="1:6" x14ac:dyDescent="0.2">
      <c r="A3089" t="s">
        <v>2868</v>
      </c>
      <c r="B3089" t="s">
        <v>2869</v>
      </c>
      <c r="C3089" s="114">
        <v>44654</v>
      </c>
      <c r="D3089" s="114">
        <v>401768</v>
      </c>
      <c r="E3089" t="s">
        <v>743</v>
      </c>
      <c r="F3089">
        <v>5</v>
      </c>
    </row>
    <row r="3090" spans="1:6" x14ac:dyDescent="0.2">
      <c r="A3090" t="s">
        <v>2870</v>
      </c>
      <c r="B3090" t="s">
        <v>2869</v>
      </c>
      <c r="C3090" s="114">
        <v>43466</v>
      </c>
      <c r="D3090" s="114">
        <v>401768</v>
      </c>
      <c r="E3090" t="s">
        <v>743</v>
      </c>
      <c r="F3090">
        <v>5</v>
      </c>
    </row>
    <row r="3091" spans="1:6" x14ac:dyDescent="0.2">
      <c r="A3091" t="s">
        <v>2870</v>
      </c>
      <c r="B3091" t="s">
        <v>2869</v>
      </c>
      <c r="C3091" s="114">
        <v>44654</v>
      </c>
      <c r="D3091" s="114">
        <v>401768</v>
      </c>
      <c r="E3091" t="s">
        <v>743</v>
      </c>
      <c r="F3091">
        <v>5</v>
      </c>
    </row>
    <row r="3092" spans="1:6" x14ac:dyDescent="0.2">
      <c r="A3092" t="s">
        <v>2871</v>
      </c>
      <c r="B3092" t="s">
        <v>2869</v>
      </c>
      <c r="C3092" s="114">
        <v>43466</v>
      </c>
      <c r="D3092" s="114">
        <v>401768</v>
      </c>
      <c r="E3092" t="s">
        <v>743</v>
      </c>
      <c r="F3092">
        <v>5</v>
      </c>
    </row>
    <row r="3093" spans="1:6" x14ac:dyDescent="0.2">
      <c r="A3093" t="s">
        <v>2871</v>
      </c>
      <c r="B3093" t="s">
        <v>2869</v>
      </c>
      <c r="C3093" s="114">
        <v>44654</v>
      </c>
      <c r="D3093" s="114">
        <v>401768</v>
      </c>
      <c r="E3093" t="s">
        <v>743</v>
      </c>
      <c r="F3093">
        <v>5</v>
      </c>
    </row>
    <row r="3094" spans="1:6" x14ac:dyDescent="0.2">
      <c r="A3094" t="s">
        <v>5105</v>
      </c>
      <c r="B3094" t="s">
        <v>2869</v>
      </c>
      <c r="C3094" s="114">
        <v>44654</v>
      </c>
      <c r="D3094" s="114">
        <v>401768</v>
      </c>
      <c r="E3094" t="s">
        <v>743</v>
      </c>
      <c r="F3094">
        <v>5</v>
      </c>
    </row>
    <row r="3095" spans="1:6" x14ac:dyDescent="0.2">
      <c r="A3095" t="s">
        <v>5105</v>
      </c>
      <c r="B3095" t="s">
        <v>2869</v>
      </c>
      <c r="C3095" s="114">
        <v>44654</v>
      </c>
      <c r="D3095" s="114">
        <v>401768</v>
      </c>
      <c r="E3095" t="s">
        <v>743</v>
      </c>
      <c r="F3095">
        <v>5</v>
      </c>
    </row>
    <row r="3096" spans="1:6" x14ac:dyDescent="0.2">
      <c r="A3096" t="s">
        <v>5106</v>
      </c>
      <c r="B3096" t="s">
        <v>2869</v>
      </c>
      <c r="C3096" s="114">
        <v>44654</v>
      </c>
      <c r="D3096" s="114">
        <v>401768</v>
      </c>
      <c r="E3096" t="s">
        <v>743</v>
      </c>
      <c r="F3096">
        <v>5</v>
      </c>
    </row>
    <row r="3097" spans="1:6" x14ac:dyDescent="0.2">
      <c r="A3097" t="s">
        <v>5106</v>
      </c>
      <c r="B3097" t="s">
        <v>2869</v>
      </c>
      <c r="C3097" s="114">
        <v>44654</v>
      </c>
      <c r="D3097" s="114">
        <v>401768</v>
      </c>
      <c r="E3097" t="s">
        <v>743</v>
      </c>
      <c r="F3097">
        <v>5</v>
      </c>
    </row>
    <row r="3098" spans="1:6" x14ac:dyDescent="0.2">
      <c r="A3098" t="s">
        <v>5107</v>
      </c>
      <c r="B3098" t="s">
        <v>2869</v>
      </c>
      <c r="C3098" s="114">
        <v>44654</v>
      </c>
      <c r="D3098" s="114">
        <v>401768</v>
      </c>
      <c r="E3098" t="s">
        <v>743</v>
      </c>
      <c r="F3098">
        <v>5</v>
      </c>
    </row>
    <row r="3099" spans="1:6" x14ac:dyDescent="0.2">
      <c r="A3099" t="s">
        <v>5107</v>
      </c>
      <c r="B3099" t="s">
        <v>2869</v>
      </c>
      <c r="C3099" s="114">
        <v>44654</v>
      </c>
      <c r="D3099" s="114">
        <v>401768</v>
      </c>
      <c r="E3099" t="s">
        <v>743</v>
      </c>
      <c r="F3099">
        <v>5</v>
      </c>
    </row>
    <row r="3100" spans="1:6" x14ac:dyDescent="0.2">
      <c r="A3100" t="s">
        <v>5108</v>
      </c>
      <c r="B3100" t="s">
        <v>2869</v>
      </c>
      <c r="C3100" s="114">
        <v>44654</v>
      </c>
      <c r="D3100" s="114">
        <v>401768</v>
      </c>
      <c r="E3100" t="s">
        <v>743</v>
      </c>
      <c r="F3100">
        <v>5</v>
      </c>
    </row>
    <row r="3101" spans="1:6" x14ac:dyDescent="0.2">
      <c r="A3101" t="s">
        <v>5108</v>
      </c>
      <c r="B3101" t="s">
        <v>2869</v>
      </c>
      <c r="C3101" s="114">
        <v>44654</v>
      </c>
      <c r="D3101" s="114">
        <v>401768</v>
      </c>
      <c r="E3101" t="s">
        <v>743</v>
      </c>
      <c r="F3101">
        <v>5</v>
      </c>
    </row>
    <row r="3102" spans="1:6" x14ac:dyDescent="0.2">
      <c r="A3102" t="s">
        <v>5109</v>
      </c>
      <c r="B3102" t="s">
        <v>2869</v>
      </c>
      <c r="C3102" s="114">
        <v>44654</v>
      </c>
      <c r="D3102" s="114">
        <v>401768</v>
      </c>
      <c r="E3102" t="s">
        <v>743</v>
      </c>
      <c r="F3102">
        <v>5</v>
      </c>
    </row>
    <row r="3103" spans="1:6" x14ac:dyDescent="0.2">
      <c r="A3103" t="s">
        <v>5109</v>
      </c>
      <c r="B3103" t="s">
        <v>2869</v>
      </c>
      <c r="C3103" s="114">
        <v>44654</v>
      </c>
      <c r="D3103" s="114">
        <v>401768</v>
      </c>
      <c r="E3103" t="s">
        <v>743</v>
      </c>
      <c r="F3103">
        <v>5</v>
      </c>
    </row>
    <row r="3104" spans="1:6" x14ac:dyDescent="0.2">
      <c r="A3104" t="s">
        <v>5110</v>
      </c>
      <c r="B3104" t="s">
        <v>2869</v>
      </c>
      <c r="C3104" s="114">
        <v>44654</v>
      </c>
      <c r="D3104" s="114">
        <v>401768</v>
      </c>
      <c r="E3104" t="s">
        <v>743</v>
      </c>
      <c r="F3104">
        <v>5</v>
      </c>
    </row>
    <row r="3105" spans="1:6" x14ac:dyDescent="0.2">
      <c r="A3105" t="s">
        <v>5110</v>
      </c>
      <c r="B3105" t="s">
        <v>2869</v>
      </c>
      <c r="C3105" s="114">
        <v>44654</v>
      </c>
      <c r="D3105" s="114">
        <v>401768</v>
      </c>
      <c r="E3105" t="s">
        <v>743</v>
      </c>
      <c r="F3105">
        <v>5</v>
      </c>
    </row>
    <row r="3106" spans="1:6" x14ac:dyDescent="0.2">
      <c r="A3106" t="s">
        <v>5111</v>
      </c>
      <c r="B3106" t="s">
        <v>2869</v>
      </c>
      <c r="C3106" s="114">
        <v>44654</v>
      </c>
      <c r="D3106" s="114">
        <v>401768</v>
      </c>
      <c r="E3106" t="s">
        <v>743</v>
      </c>
      <c r="F3106">
        <v>5</v>
      </c>
    </row>
    <row r="3107" spans="1:6" x14ac:dyDescent="0.2">
      <c r="A3107" t="s">
        <v>5111</v>
      </c>
      <c r="B3107" t="s">
        <v>2869</v>
      </c>
      <c r="C3107" s="114">
        <v>44654</v>
      </c>
      <c r="D3107" s="114">
        <v>401768</v>
      </c>
      <c r="E3107" t="s">
        <v>743</v>
      </c>
      <c r="F3107">
        <v>5</v>
      </c>
    </row>
    <row r="3108" spans="1:6" x14ac:dyDescent="0.2">
      <c r="A3108" t="s">
        <v>5112</v>
      </c>
      <c r="B3108" t="s">
        <v>2869</v>
      </c>
      <c r="C3108" s="114">
        <v>44654</v>
      </c>
      <c r="D3108" s="114">
        <v>401768</v>
      </c>
      <c r="E3108" t="s">
        <v>743</v>
      </c>
      <c r="F3108">
        <v>5</v>
      </c>
    </row>
    <row r="3109" spans="1:6" x14ac:dyDescent="0.2">
      <c r="A3109" t="s">
        <v>5112</v>
      </c>
      <c r="B3109" t="s">
        <v>2869</v>
      </c>
      <c r="C3109" s="114">
        <v>44654</v>
      </c>
      <c r="D3109" s="114">
        <v>401768</v>
      </c>
      <c r="E3109" t="s">
        <v>743</v>
      </c>
      <c r="F3109">
        <v>5</v>
      </c>
    </row>
    <row r="3110" spans="1:6" x14ac:dyDescent="0.2">
      <c r="A3110" t="s">
        <v>5113</v>
      </c>
      <c r="B3110" t="s">
        <v>2869</v>
      </c>
      <c r="C3110" s="114">
        <v>44654</v>
      </c>
      <c r="D3110" s="114">
        <v>401768</v>
      </c>
      <c r="E3110" t="s">
        <v>743</v>
      </c>
      <c r="F3110">
        <v>5</v>
      </c>
    </row>
    <row r="3111" spans="1:6" x14ac:dyDescent="0.2">
      <c r="A3111" t="s">
        <v>5113</v>
      </c>
      <c r="B3111" t="s">
        <v>2869</v>
      </c>
      <c r="C3111" s="114">
        <v>44654</v>
      </c>
      <c r="D3111" s="114">
        <v>401768</v>
      </c>
      <c r="E3111" t="s">
        <v>743</v>
      </c>
      <c r="F3111">
        <v>5</v>
      </c>
    </row>
    <row r="3112" spans="1:6" x14ac:dyDescent="0.2">
      <c r="A3112" t="s">
        <v>5114</v>
      </c>
      <c r="B3112" t="s">
        <v>2869</v>
      </c>
      <c r="C3112" s="114">
        <v>44654</v>
      </c>
      <c r="D3112" s="114">
        <v>401768</v>
      </c>
      <c r="E3112" t="s">
        <v>743</v>
      </c>
      <c r="F3112">
        <v>5</v>
      </c>
    </row>
    <row r="3113" spans="1:6" x14ac:dyDescent="0.2">
      <c r="A3113" t="s">
        <v>5114</v>
      </c>
      <c r="B3113" t="s">
        <v>2869</v>
      </c>
      <c r="C3113" s="114">
        <v>44654</v>
      </c>
      <c r="D3113" s="114">
        <v>401768</v>
      </c>
      <c r="E3113" t="s">
        <v>743</v>
      </c>
      <c r="F3113">
        <v>5</v>
      </c>
    </row>
    <row r="3114" spans="1:6" x14ac:dyDescent="0.2">
      <c r="A3114" t="s">
        <v>5115</v>
      </c>
      <c r="B3114" t="s">
        <v>2869</v>
      </c>
      <c r="C3114" s="114">
        <v>44654</v>
      </c>
      <c r="D3114" s="114">
        <v>401768</v>
      </c>
      <c r="E3114" t="s">
        <v>743</v>
      </c>
      <c r="F3114">
        <v>5</v>
      </c>
    </row>
    <row r="3115" spans="1:6" x14ac:dyDescent="0.2">
      <c r="A3115" t="s">
        <v>5115</v>
      </c>
      <c r="B3115" t="s">
        <v>2869</v>
      </c>
      <c r="C3115" s="114">
        <v>44654</v>
      </c>
      <c r="D3115" s="114">
        <v>401768</v>
      </c>
      <c r="E3115" t="s">
        <v>743</v>
      </c>
      <c r="F3115">
        <v>5</v>
      </c>
    </row>
    <row r="3116" spans="1:6" x14ac:dyDescent="0.2">
      <c r="A3116" t="s">
        <v>5116</v>
      </c>
      <c r="B3116" t="s">
        <v>2869</v>
      </c>
      <c r="C3116" s="114">
        <v>44654</v>
      </c>
      <c r="D3116" s="114">
        <v>401768</v>
      </c>
      <c r="E3116" t="s">
        <v>743</v>
      </c>
      <c r="F3116">
        <v>5</v>
      </c>
    </row>
    <row r="3117" spans="1:6" x14ac:dyDescent="0.2">
      <c r="A3117" t="s">
        <v>5116</v>
      </c>
      <c r="B3117" t="s">
        <v>2869</v>
      </c>
      <c r="C3117" s="114">
        <v>44654</v>
      </c>
      <c r="D3117" s="114">
        <v>401768</v>
      </c>
      <c r="E3117" t="s">
        <v>743</v>
      </c>
      <c r="F3117">
        <v>5</v>
      </c>
    </row>
    <row r="3118" spans="1:6" x14ac:dyDescent="0.2">
      <c r="A3118" t="s">
        <v>2872</v>
      </c>
      <c r="B3118" t="s">
        <v>2873</v>
      </c>
      <c r="C3118" s="114">
        <v>44654</v>
      </c>
      <c r="D3118" s="114">
        <v>401768</v>
      </c>
      <c r="E3118" t="s">
        <v>743</v>
      </c>
      <c r="F3118">
        <v>5</v>
      </c>
    </row>
    <row r="3119" spans="1:6" x14ac:dyDescent="0.2">
      <c r="A3119" t="s">
        <v>2872</v>
      </c>
      <c r="B3119" t="s">
        <v>2873</v>
      </c>
      <c r="C3119" s="114">
        <v>43466</v>
      </c>
      <c r="D3119" s="114">
        <v>401768</v>
      </c>
      <c r="E3119" t="s">
        <v>743</v>
      </c>
      <c r="F3119">
        <v>5</v>
      </c>
    </row>
    <row r="3120" spans="1:6" x14ac:dyDescent="0.2">
      <c r="A3120" t="s">
        <v>2874</v>
      </c>
      <c r="B3120" t="s">
        <v>2875</v>
      </c>
      <c r="C3120" s="114">
        <v>43466</v>
      </c>
      <c r="D3120" s="114">
        <v>401768</v>
      </c>
      <c r="E3120" t="s">
        <v>743</v>
      </c>
      <c r="F3120">
        <v>5</v>
      </c>
    </row>
    <row r="3121" spans="1:6" x14ac:dyDescent="0.2">
      <c r="A3121" t="s">
        <v>2874</v>
      </c>
      <c r="B3121" t="s">
        <v>2875</v>
      </c>
      <c r="C3121" s="114">
        <v>44654</v>
      </c>
      <c r="D3121" s="114">
        <v>401768</v>
      </c>
      <c r="E3121" t="s">
        <v>743</v>
      </c>
      <c r="F3121">
        <v>5</v>
      </c>
    </row>
    <row r="3122" spans="1:6" x14ac:dyDescent="0.2">
      <c r="A3122" t="s">
        <v>2876</v>
      </c>
      <c r="B3122" t="s">
        <v>2877</v>
      </c>
      <c r="C3122" s="114">
        <v>43466</v>
      </c>
      <c r="D3122" s="114">
        <v>401768</v>
      </c>
      <c r="E3122" t="s">
        <v>743</v>
      </c>
      <c r="F3122">
        <v>5</v>
      </c>
    </row>
    <row r="3123" spans="1:6" x14ac:dyDescent="0.2">
      <c r="A3123" t="s">
        <v>2876</v>
      </c>
      <c r="B3123" t="s">
        <v>2877</v>
      </c>
      <c r="C3123" s="114">
        <v>44654</v>
      </c>
      <c r="D3123" s="114">
        <v>401768</v>
      </c>
      <c r="E3123" t="s">
        <v>743</v>
      </c>
      <c r="F3123">
        <v>5</v>
      </c>
    </row>
    <row r="3124" spans="1:6" x14ac:dyDescent="0.2">
      <c r="A3124" t="s">
        <v>5117</v>
      </c>
      <c r="B3124" t="s">
        <v>5118</v>
      </c>
      <c r="C3124" s="114">
        <v>44654</v>
      </c>
      <c r="D3124" s="114">
        <v>401768</v>
      </c>
      <c r="E3124" t="s">
        <v>743</v>
      </c>
      <c r="F3124">
        <v>5</v>
      </c>
    </row>
    <row r="3125" spans="1:6" x14ac:dyDescent="0.2">
      <c r="A3125" t="s">
        <v>5117</v>
      </c>
      <c r="B3125" t="s">
        <v>5118</v>
      </c>
      <c r="C3125" s="114">
        <v>44654</v>
      </c>
      <c r="D3125" s="114">
        <v>401768</v>
      </c>
      <c r="E3125" t="s">
        <v>743</v>
      </c>
      <c r="F3125">
        <v>5</v>
      </c>
    </row>
    <row r="3126" spans="1:6" x14ac:dyDescent="0.2">
      <c r="A3126" t="s">
        <v>5119</v>
      </c>
      <c r="B3126" t="s">
        <v>5120</v>
      </c>
      <c r="C3126" s="114">
        <v>44654</v>
      </c>
      <c r="D3126" s="114">
        <v>401768</v>
      </c>
      <c r="E3126" t="s">
        <v>743</v>
      </c>
      <c r="F3126">
        <v>5</v>
      </c>
    </row>
    <row r="3127" spans="1:6" x14ac:dyDescent="0.2">
      <c r="A3127" t="s">
        <v>5119</v>
      </c>
      <c r="B3127" t="s">
        <v>5120</v>
      </c>
      <c r="C3127" s="114">
        <v>44654</v>
      </c>
      <c r="D3127" s="114">
        <v>401768</v>
      </c>
      <c r="E3127" t="s">
        <v>743</v>
      </c>
      <c r="F3127">
        <v>5</v>
      </c>
    </row>
    <row r="3128" spans="1:6" x14ac:dyDescent="0.2">
      <c r="A3128" t="s">
        <v>5121</v>
      </c>
      <c r="B3128" t="s">
        <v>5122</v>
      </c>
      <c r="C3128" s="114">
        <v>44654</v>
      </c>
      <c r="D3128" s="114">
        <v>401768</v>
      </c>
      <c r="E3128" t="s">
        <v>743</v>
      </c>
      <c r="F3128">
        <v>5</v>
      </c>
    </row>
    <row r="3129" spans="1:6" x14ac:dyDescent="0.2">
      <c r="A3129" t="s">
        <v>5121</v>
      </c>
      <c r="B3129" t="s">
        <v>5122</v>
      </c>
      <c r="C3129" s="114">
        <v>44654</v>
      </c>
      <c r="D3129" s="114">
        <v>401768</v>
      </c>
      <c r="E3129" t="s">
        <v>743</v>
      </c>
      <c r="F3129">
        <v>5</v>
      </c>
    </row>
    <row r="3130" spans="1:6" x14ac:dyDescent="0.2">
      <c r="A3130" t="s">
        <v>5123</v>
      </c>
      <c r="B3130" t="s">
        <v>5124</v>
      </c>
      <c r="C3130" s="114">
        <v>44654</v>
      </c>
      <c r="D3130" s="114">
        <v>401768</v>
      </c>
      <c r="E3130" t="s">
        <v>743</v>
      </c>
      <c r="F3130">
        <v>5</v>
      </c>
    </row>
    <row r="3131" spans="1:6" x14ac:dyDescent="0.2">
      <c r="A3131" t="s">
        <v>5123</v>
      </c>
      <c r="B3131" t="s">
        <v>5124</v>
      </c>
      <c r="C3131" s="114">
        <v>44654</v>
      </c>
      <c r="D3131" s="114">
        <v>401768</v>
      </c>
      <c r="E3131" t="s">
        <v>743</v>
      </c>
      <c r="F3131">
        <v>5</v>
      </c>
    </row>
    <row r="3132" spans="1:6" x14ac:dyDescent="0.2">
      <c r="A3132" t="s">
        <v>5125</v>
      </c>
      <c r="B3132" t="s">
        <v>5126</v>
      </c>
      <c r="C3132" s="114">
        <v>44654</v>
      </c>
      <c r="D3132" s="114">
        <v>401768</v>
      </c>
      <c r="E3132" t="s">
        <v>743</v>
      </c>
      <c r="F3132">
        <v>5</v>
      </c>
    </row>
    <row r="3133" spans="1:6" x14ac:dyDescent="0.2">
      <c r="A3133" t="s">
        <v>5125</v>
      </c>
      <c r="B3133" t="s">
        <v>5126</v>
      </c>
      <c r="C3133" s="114">
        <v>44654</v>
      </c>
      <c r="D3133" s="114">
        <v>401768</v>
      </c>
      <c r="E3133" t="s">
        <v>743</v>
      </c>
      <c r="F3133">
        <v>5</v>
      </c>
    </row>
    <row r="3134" spans="1:6" x14ac:dyDescent="0.2">
      <c r="A3134" t="s">
        <v>5127</v>
      </c>
      <c r="B3134" t="s">
        <v>5128</v>
      </c>
      <c r="C3134" s="114">
        <v>44654</v>
      </c>
      <c r="D3134" s="114">
        <v>401768</v>
      </c>
      <c r="E3134" t="s">
        <v>743</v>
      </c>
      <c r="F3134">
        <v>5</v>
      </c>
    </row>
    <row r="3135" spans="1:6" x14ac:dyDescent="0.2">
      <c r="A3135" t="s">
        <v>5127</v>
      </c>
      <c r="B3135" t="s">
        <v>5128</v>
      </c>
      <c r="C3135" s="114">
        <v>44654</v>
      </c>
      <c r="D3135" s="114">
        <v>401768</v>
      </c>
      <c r="E3135" t="s">
        <v>743</v>
      </c>
      <c r="F3135">
        <v>5</v>
      </c>
    </row>
    <row r="3136" spans="1:6" x14ac:dyDescent="0.2">
      <c r="A3136" t="s">
        <v>5129</v>
      </c>
      <c r="B3136" t="s">
        <v>5130</v>
      </c>
      <c r="C3136" s="114">
        <v>44654</v>
      </c>
      <c r="D3136" s="114">
        <v>401768</v>
      </c>
      <c r="E3136" t="s">
        <v>743</v>
      </c>
      <c r="F3136">
        <v>5</v>
      </c>
    </row>
    <row r="3137" spans="1:6" x14ac:dyDescent="0.2">
      <c r="A3137" t="s">
        <v>5129</v>
      </c>
      <c r="B3137" t="s">
        <v>5130</v>
      </c>
      <c r="C3137" s="114">
        <v>44654</v>
      </c>
      <c r="D3137" s="114">
        <v>401768</v>
      </c>
      <c r="E3137" t="s">
        <v>743</v>
      </c>
      <c r="F3137">
        <v>5</v>
      </c>
    </row>
    <row r="3138" spans="1:6" x14ac:dyDescent="0.2">
      <c r="A3138" t="s">
        <v>5131</v>
      </c>
      <c r="B3138" t="s">
        <v>5132</v>
      </c>
      <c r="C3138" s="114">
        <v>44654</v>
      </c>
      <c r="D3138" s="114">
        <v>401768</v>
      </c>
      <c r="E3138" t="s">
        <v>743</v>
      </c>
      <c r="F3138">
        <v>5</v>
      </c>
    </row>
    <row r="3139" spans="1:6" x14ac:dyDescent="0.2">
      <c r="A3139" t="s">
        <v>5131</v>
      </c>
      <c r="B3139" t="s">
        <v>5132</v>
      </c>
      <c r="C3139" s="114">
        <v>44654</v>
      </c>
      <c r="D3139" s="114">
        <v>401768</v>
      </c>
      <c r="E3139" t="s">
        <v>743</v>
      </c>
      <c r="F3139">
        <v>5</v>
      </c>
    </row>
    <row r="3140" spans="1:6" x14ac:dyDescent="0.2">
      <c r="A3140" t="s">
        <v>5133</v>
      </c>
      <c r="B3140" t="s">
        <v>5134</v>
      </c>
      <c r="C3140" s="114">
        <v>44654</v>
      </c>
      <c r="D3140" s="114">
        <v>401768</v>
      </c>
      <c r="E3140" t="s">
        <v>743</v>
      </c>
      <c r="F3140">
        <v>5</v>
      </c>
    </row>
    <row r="3141" spans="1:6" x14ac:dyDescent="0.2">
      <c r="A3141" t="s">
        <v>5133</v>
      </c>
      <c r="B3141" t="s">
        <v>5134</v>
      </c>
      <c r="C3141" s="114">
        <v>44654</v>
      </c>
      <c r="D3141" s="114">
        <v>401768</v>
      </c>
      <c r="E3141" t="s">
        <v>743</v>
      </c>
      <c r="F3141">
        <v>5</v>
      </c>
    </row>
    <row r="3142" spans="1:6" x14ac:dyDescent="0.2">
      <c r="A3142" t="s">
        <v>5135</v>
      </c>
      <c r="B3142" t="s">
        <v>5136</v>
      </c>
      <c r="C3142" s="114">
        <v>44654</v>
      </c>
      <c r="D3142" s="114">
        <v>401768</v>
      </c>
      <c r="E3142" t="s">
        <v>743</v>
      </c>
      <c r="F3142">
        <v>5</v>
      </c>
    </row>
    <row r="3143" spans="1:6" x14ac:dyDescent="0.2">
      <c r="A3143" t="s">
        <v>5135</v>
      </c>
      <c r="B3143" t="s">
        <v>5136</v>
      </c>
      <c r="C3143" s="114">
        <v>44654</v>
      </c>
      <c r="D3143" s="114">
        <v>401768</v>
      </c>
      <c r="E3143" t="s">
        <v>743</v>
      </c>
      <c r="F3143">
        <v>5</v>
      </c>
    </row>
    <row r="3144" spans="1:6" x14ac:dyDescent="0.2">
      <c r="A3144" t="s">
        <v>5137</v>
      </c>
      <c r="B3144" t="s">
        <v>5138</v>
      </c>
      <c r="C3144" s="114">
        <v>44654</v>
      </c>
      <c r="D3144" s="114">
        <v>401768</v>
      </c>
      <c r="E3144" t="s">
        <v>743</v>
      </c>
      <c r="F3144">
        <v>5</v>
      </c>
    </row>
    <row r="3145" spans="1:6" x14ac:dyDescent="0.2">
      <c r="A3145" t="s">
        <v>5137</v>
      </c>
      <c r="B3145" t="s">
        <v>5138</v>
      </c>
      <c r="C3145" s="114">
        <v>44654</v>
      </c>
      <c r="D3145" s="114">
        <v>401768</v>
      </c>
      <c r="E3145" t="s">
        <v>743</v>
      </c>
      <c r="F3145">
        <v>5</v>
      </c>
    </row>
    <row r="3146" spans="1:6" x14ac:dyDescent="0.2">
      <c r="A3146" t="s">
        <v>5139</v>
      </c>
      <c r="B3146" t="s">
        <v>5140</v>
      </c>
      <c r="C3146" s="114">
        <v>44654</v>
      </c>
      <c r="D3146" s="114">
        <v>401768</v>
      </c>
      <c r="E3146" t="s">
        <v>743</v>
      </c>
      <c r="F3146">
        <v>5</v>
      </c>
    </row>
    <row r="3147" spans="1:6" x14ac:dyDescent="0.2">
      <c r="A3147" t="s">
        <v>5139</v>
      </c>
      <c r="B3147" t="s">
        <v>5140</v>
      </c>
      <c r="C3147" s="114">
        <v>44654</v>
      </c>
      <c r="D3147" s="114">
        <v>401768</v>
      </c>
      <c r="E3147" t="s">
        <v>743</v>
      </c>
      <c r="F3147">
        <v>5</v>
      </c>
    </row>
    <row r="3148" spans="1:6" x14ac:dyDescent="0.2">
      <c r="A3148" t="s">
        <v>2878</v>
      </c>
      <c r="B3148" t="s">
        <v>2879</v>
      </c>
      <c r="C3148" s="114">
        <v>44654</v>
      </c>
      <c r="D3148" s="114">
        <v>401768</v>
      </c>
      <c r="E3148" t="s">
        <v>743</v>
      </c>
      <c r="F3148">
        <v>5</v>
      </c>
    </row>
    <row r="3149" spans="1:6" x14ac:dyDescent="0.2">
      <c r="A3149" t="s">
        <v>2878</v>
      </c>
      <c r="B3149" t="s">
        <v>2879</v>
      </c>
      <c r="C3149" s="114">
        <v>43466</v>
      </c>
      <c r="D3149" s="114">
        <v>401768</v>
      </c>
      <c r="E3149" t="s">
        <v>743</v>
      </c>
      <c r="F3149">
        <v>5</v>
      </c>
    </row>
    <row r="3150" spans="1:6" x14ac:dyDescent="0.2">
      <c r="A3150" t="s">
        <v>2880</v>
      </c>
      <c r="B3150" t="s">
        <v>2881</v>
      </c>
      <c r="C3150" s="114">
        <v>44654</v>
      </c>
      <c r="D3150" s="114">
        <v>401768</v>
      </c>
      <c r="E3150" t="s">
        <v>743</v>
      </c>
      <c r="F3150">
        <v>5</v>
      </c>
    </row>
    <row r="3151" spans="1:6" x14ac:dyDescent="0.2">
      <c r="A3151" t="s">
        <v>2880</v>
      </c>
      <c r="B3151" t="s">
        <v>2881</v>
      </c>
      <c r="C3151" s="114">
        <v>43466</v>
      </c>
      <c r="D3151" s="114">
        <v>401768</v>
      </c>
      <c r="E3151" t="s">
        <v>743</v>
      </c>
      <c r="F3151">
        <v>5</v>
      </c>
    </row>
    <row r="3152" spans="1:6" x14ac:dyDescent="0.2">
      <c r="A3152" t="s">
        <v>2882</v>
      </c>
      <c r="B3152" t="s">
        <v>2883</v>
      </c>
      <c r="C3152" s="114">
        <v>44654</v>
      </c>
      <c r="D3152" s="114">
        <v>401768</v>
      </c>
      <c r="E3152" t="s">
        <v>743</v>
      </c>
      <c r="F3152">
        <v>5</v>
      </c>
    </row>
    <row r="3153" spans="1:6" x14ac:dyDescent="0.2">
      <c r="A3153" t="s">
        <v>2882</v>
      </c>
      <c r="B3153" t="s">
        <v>2883</v>
      </c>
      <c r="C3153" s="114">
        <v>43466</v>
      </c>
      <c r="D3153" s="114">
        <v>401768</v>
      </c>
      <c r="E3153" t="s">
        <v>743</v>
      </c>
      <c r="F3153">
        <v>5</v>
      </c>
    </row>
    <row r="3154" spans="1:6" x14ac:dyDescent="0.2">
      <c r="A3154" t="s">
        <v>5141</v>
      </c>
      <c r="B3154" t="s">
        <v>5142</v>
      </c>
      <c r="C3154" s="114">
        <v>44654</v>
      </c>
      <c r="D3154" s="114">
        <v>401768</v>
      </c>
      <c r="E3154" t="s">
        <v>743</v>
      </c>
      <c r="F3154">
        <v>5</v>
      </c>
    </row>
    <row r="3155" spans="1:6" x14ac:dyDescent="0.2">
      <c r="A3155" t="s">
        <v>5141</v>
      </c>
      <c r="B3155" t="s">
        <v>5142</v>
      </c>
      <c r="C3155" s="114">
        <v>44654</v>
      </c>
      <c r="D3155" s="114">
        <v>401768</v>
      </c>
      <c r="E3155" t="s">
        <v>743</v>
      </c>
      <c r="F3155">
        <v>5</v>
      </c>
    </row>
    <row r="3156" spans="1:6" x14ac:dyDescent="0.2">
      <c r="A3156" t="s">
        <v>5143</v>
      </c>
      <c r="B3156" t="s">
        <v>5144</v>
      </c>
      <c r="C3156" s="114">
        <v>44654</v>
      </c>
      <c r="D3156" s="114">
        <v>401768</v>
      </c>
      <c r="E3156" t="s">
        <v>743</v>
      </c>
      <c r="F3156">
        <v>5</v>
      </c>
    </row>
    <row r="3157" spans="1:6" x14ac:dyDescent="0.2">
      <c r="A3157" t="s">
        <v>5143</v>
      </c>
      <c r="B3157" t="s">
        <v>5144</v>
      </c>
      <c r="C3157" s="114">
        <v>44654</v>
      </c>
      <c r="D3157" s="114">
        <v>401768</v>
      </c>
      <c r="E3157" t="s">
        <v>743</v>
      </c>
      <c r="F3157">
        <v>5</v>
      </c>
    </row>
    <row r="3158" spans="1:6" x14ac:dyDescent="0.2">
      <c r="A3158" t="s">
        <v>5145</v>
      </c>
      <c r="B3158" t="s">
        <v>5146</v>
      </c>
      <c r="C3158" s="114">
        <v>44654</v>
      </c>
      <c r="D3158" s="114">
        <v>401768</v>
      </c>
      <c r="E3158" t="s">
        <v>743</v>
      </c>
      <c r="F3158">
        <v>5</v>
      </c>
    </row>
    <row r="3159" spans="1:6" x14ac:dyDescent="0.2">
      <c r="A3159" t="s">
        <v>5145</v>
      </c>
      <c r="B3159" t="s">
        <v>5146</v>
      </c>
      <c r="C3159" s="114">
        <v>44654</v>
      </c>
      <c r="D3159" s="114">
        <v>401768</v>
      </c>
      <c r="E3159" t="s">
        <v>743</v>
      </c>
      <c r="F3159">
        <v>5</v>
      </c>
    </row>
    <row r="3160" spans="1:6" x14ac:dyDescent="0.2">
      <c r="A3160" t="s">
        <v>5147</v>
      </c>
      <c r="B3160" t="s">
        <v>5148</v>
      </c>
      <c r="C3160" s="114">
        <v>44654</v>
      </c>
      <c r="D3160" s="114">
        <v>401768</v>
      </c>
      <c r="E3160" t="s">
        <v>743</v>
      </c>
      <c r="F3160">
        <v>5</v>
      </c>
    </row>
    <row r="3161" spans="1:6" x14ac:dyDescent="0.2">
      <c r="A3161" t="s">
        <v>5147</v>
      </c>
      <c r="B3161" t="s">
        <v>5148</v>
      </c>
      <c r="C3161" s="114">
        <v>44654</v>
      </c>
      <c r="D3161" s="114">
        <v>401768</v>
      </c>
      <c r="E3161" t="s">
        <v>743</v>
      </c>
      <c r="F3161">
        <v>5</v>
      </c>
    </row>
    <row r="3162" spans="1:6" x14ac:dyDescent="0.2">
      <c r="A3162" t="s">
        <v>5149</v>
      </c>
      <c r="B3162" t="s">
        <v>5150</v>
      </c>
      <c r="C3162" s="114">
        <v>44654</v>
      </c>
      <c r="D3162" s="114">
        <v>401768</v>
      </c>
      <c r="E3162" t="s">
        <v>743</v>
      </c>
      <c r="F3162">
        <v>5</v>
      </c>
    </row>
    <row r="3163" spans="1:6" x14ac:dyDescent="0.2">
      <c r="A3163" t="s">
        <v>5149</v>
      </c>
      <c r="B3163" t="s">
        <v>5150</v>
      </c>
      <c r="C3163" s="114">
        <v>44654</v>
      </c>
      <c r="D3163" s="114">
        <v>401768</v>
      </c>
      <c r="E3163" t="s">
        <v>743</v>
      </c>
      <c r="F3163">
        <v>5</v>
      </c>
    </row>
    <row r="3164" spans="1:6" x14ac:dyDescent="0.2">
      <c r="A3164" t="s">
        <v>5151</v>
      </c>
      <c r="B3164" t="s">
        <v>5152</v>
      </c>
      <c r="C3164" s="114">
        <v>44654</v>
      </c>
      <c r="D3164" s="114">
        <v>401768</v>
      </c>
      <c r="E3164" t="s">
        <v>743</v>
      </c>
      <c r="F3164">
        <v>5</v>
      </c>
    </row>
    <row r="3165" spans="1:6" x14ac:dyDescent="0.2">
      <c r="A3165" t="s">
        <v>5151</v>
      </c>
      <c r="B3165" t="s">
        <v>5152</v>
      </c>
      <c r="C3165" s="114">
        <v>44654</v>
      </c>
      <c r="D3165" s="114">
        <v>401768</v>
      </c>
      <c r="E3165" t="s">
        <v>743</v>
      </c>
      <c r="F3165">
        <v>5</v>
      </c>
    </row>
    <row r="3166" spans="1:6" x14ac:dyDescent="0.2">
      <c r="A3166" t="s">
        <v>5153</v>
      </c>
      <c r="B3166" t="s">
        <v>5154</v>
      </c>
      <c r="C3166" s="114">
        <v>44654</v>
      </c>
      <c r="D3166" s="114">
        <v>401768</v>
      </c>
      <c r="E3166" t="s">
        <v>743</v>
      </c>
      <c r="F3166">
        <v>5</v>
      </c>
    </row>
    <row r="3167" spans="1:6" x14ac:dyDescent="0.2">
      <c r="A3167" t="s">
        <v>5153</v>
      </c>
      <c r="B3167" t="s">
        <v>5154</v>
      </c>
      <c r="C3167" s="114">
        <v>44654</v>
      </c>
      <c r="D3167" s="114">
        <v>401768</v>
      </c>
      <c r="E3167" t="s">
        <v>743</v>
      </c>
      <c r="F3167">
        <v>5</v>
      </c>
    </row>
    <row r="3168" spans="1:6" x14ac:dyDescent="0.2">
      <c r="A3168" t="s">
        <v>5155</v>
      </c>
      <c r="B3168" t="s">
        <v>5156</v>
      </c>
      <c r="C3168" s="114">
        <v>44654</v>
      </c>
      <c r="D3168" s="114">
        <v>401768</v>
      </c>
      <c r="E3168" t="s">
        <v>743</v>
      </c>
      <c r="F3168">
        <v>5</v>
      </c>
    </row>
    <row r="3169" spans="1:6" x14ac:dyDescent="0.2">
      <c r="A3169" t="s">
        <v>5155</v>
      </c>
      <c r="B3169" t="s">
        <v>5156</v>
      </c>
      <c r="C3169" s="114">
        <v>44654</v>
      </c>
      <c r="D3169" s="114">
        <v>401768</v>
      </c>
      <c r="E3169" t="s">
        <v>743</v>
      </c>
      <c r="F3169">
        <v>5</v>
      </c>
    </row>
    <row r="3170" spans="1:6" x14ac:dyDescent="0.2">
      <c r="A3170" t="s">
        <v>5157</v>
      </c>
      <c r="B3170" t="s">
        <v>5158</v>
      </c>
      <c r="C3170" s="114">
        <v>44654</v>
      </c>
      <c r="D3170" s="114">
        <v>401768</v>
      </c>
      <c r="E3170" t="s">
        <v>743</v>
      </c>
      <c r="F3170">
        <v>5</v>
      </c>
    </row>
    <row r="3171" spans="1:6" x14ac:dyDescent="0.2">
      <c r="A3171" t="s">
        <v>5157</v>
      </c>
      <c r="B3171" t="s">
        <v>5158</v>
      </c>
      <c r="C3171" s="114">
        <v>44654</v>
      </c>
      <c r="D3171" s="114">
        <v>401768</v>
      </c>
      <c r="E3171" t="s">
        <v>743</v>
      </c>
      <c r="F3171">
        <v>5</v>
      </c>
    </row>
    <row r="3172" spans="1:6" x14ac:dyDescent="0.2">
      <c r="A3172" t="s">
        <v>5159</v>
      </c>
      <c r="B3172" t="s">
        <v>5160</v>
      </c>
      <c r="C3172" s="114">
        <v>44654</v>
      </c>
      <c r="D3172" s="114">
        <v>401768</v>
      </c>
      <c r="E3172" t="s">
        <v>743</v>
      </c>
      <c r="F3172">
        <v>5</v>
      </c>
    </row>
    <row r="3173" spans="1:6" x14ac:dyDescent="0.2">
      <c r="A3173" t="s">
        <v>5159</v>
      </c>
      <c r="B3173" t="s">
        <v>5160</v>
      </c>
      <c r="C3173" s="114">
        <v>44654</v>
      </c>
      <c r="D3173" s="114">
        <v>401768</v>
      </c>
      <c r="E3173" t="s">
        <v>743</v>
      </c>
      <c r="F3173">
        <v>5</v>
      </c>
    </row>
    <row r="3174" spans="1:6" x14ac:dyDescent="0.2">
      <c r="A3174" t="s">
        <v>5161</v>
      </c>
      <c r="B3174" t="s">
        <v>5162</v>
      </c>
      <c r="C3174" s="114">
        <v>44654</v>
      </c>
      <c r="D3174" s="114">
        <v>401768</v>
      </c>
      <c r="E3174" t="s">
        <v>743</v>
      </c>
      <c r="F3174">
        <v>5</v>
      </c>
    </row>
    <row r="3175" spans="1:6" x14ac:dyDescent="0.2">
      <c r="A3175" t="s">
        <v>5161</v>
      </c>
      <c r="B3175" t="s">
        <v>5162</v>
      </c>
      <c r="C3175" s="114">
        <v>44654</v>
      </c>
      <c r="D3175" s="114">
        <v>401768</v>
      </c>
      <c r="E3175" t="s">
        <v>743</v>
      </c>
      <c r="F3175">
        <v>5</v>
      </c>
    </row>
    <row r="3176" spans="1:6" x14ac:dyDescent="0.2">
      <c r="A3176" t="s">
        <v>5163</v>
      </c>
      <c r="B3176" t="s">
        <v>5164</v>
      </c>
      <c r="C3176" s="114">
        <v>44654</v>
      </c>
      <c r="D3176" s="114">
        <v>401768</v>
      </c>
      <c r="E3176" t="s">
        <v>743</v>
      </c>
      <c r="F3176">
        <v>5</v>
      </c>
    </row>
    <row r="3177" spans="1:6" x14ac:dyDescent="0.2">
      <c r="A3177" t="s">
        <v>5163</v>
      </c>
      <c r="B3177" t="s">
        <v>5164</v>
      </c>
      <c r="C3177" s="114">
        <v>44654</v>
      </c>
      <c r="D3177" s="114">
        <v>401768</v>
      </c>
      <c r="E3177" t="s">
        <v>743</v>
      </c>
      <c r="F3177">
        <v>5</v>
      </c>
    </row>
    <row r="3178" spans="1:6" x14ac:dyDescent="0.2">
      <c r="A3178" t="s">
        <v>2884</v>
      </c>
      <c r="B3178" t="s">
        <v>2885</v>
      </c>
      <c r="C3178" s="114">
        <v>43466</v>
      </c>
      <c r="D3178" s="114">
        <v>401768</v>
      </c>
      <c r="E3178" t="s">
        <v>743</v>
      </c>
      <c r="F3178">
        <v>5</v>
      </c>
    </row>
    <row r="3179" spans="1:6" x14ac:dyDescent="0.2">
      <c r="A3179" t="s">
        <v>2884</v>
      </c>
      <c r="B3179" t="s">
        <v>2885</v>
      </c>
      <c r="C3179" s="114">
        <v>44654</v>
      </c>
      <c r="D3179" s="114">
        <v>401768</v>
      </c>
      <c r="E3179" t="s">
        <v>743</v>
      </c>
      <c r="F3179">
        <v>5</v>
      </c>
    </row>
    <row r="3180" spans="1:6" x14ac:dyDescent="0.2">
      <c r="A3180" t="s">
        <v>2886</v>
      </c>
      <c r="B3180" t="s">
        <v>2887</v>
      </c>
      <c r="C3180" s="114">
        <v>43466</v>
      </c>
      <c r="D3180" s="114">
        <v>401768</v>
      </c>
      <c r="E3180" t="s">
        <v>743</v>
      </c>
      <c r="F3180">
        <v>5</v>
      </c>
    </row>
    <row r="3181" spans="1:6" x14ac:dyDescent="0.2">
      <c r="A3181" t="s">
        <v>2886</v>
      </c>
      <c r="B3181" t="s">
        <v>2887</v>
      </c>
      <c r="C3181" s="114">
        <v>44654</v>
      </c>
      <c r="D3181" s="114">
        <v>401768</v>
      </c>
      <c r="E3181" t="s">
        <v>743</v>
      </c>
      <c r="F3181">
        <v>5</v>
      </c>
    </row>
    <row r="3182" spans="1:6" x14ac:dyDescent="0.2">
      <c r="A3182" t="s">
        <v>2888</v>
      </c>
      <c r="B3182" t="s">
        <v>2887</v>
      </c>
      <c r="C3182" s="114">
        <v>43466</v>
      </c>
      <c r="D3182" s="114">
        <v>401768</v>
      </c>
      <c r="E3182" t="s">
        <v>743</v>
      </c>
      <c r="F3182">
        <v>5</v>
      </c>
    </row>
    <row r="3183" spans="1:6" x14ac:dyDescent="0.2">
      <c r="A3183" t="s">
        <v>2888</v>
      </c>
      <c r="B3183" t="s">
        <v>2887</v>
      </c>
      <c r="C3183" s="114">
        <v>44654</v>
      </c>
      <c r="D3183" s="114">
        <v>401768</v>
      </c>
      <c r="E3183" t="s">
        <v>743</v>
      </c>
      <c r="F3183">
        <v>5</v>
      </c>
    </row>
    <row r="3184" spans="1:6" x14ac:dyDescent="0.2">
      <c r="A3184" t="s">
        <v>5165</v>
      </c>
      <c r="B3184" t="s">
        <v>5166</v>
      </c>
      <c r="C3184" s="114">
        <v>44654</v>
      </c>
      <c r="D3184" s="114">
        <v>401768</v>
      </c>
      <c r="E3184" t="s">
        <v>743</v>
      </c>
      <c r="F3184">
        <v>5</v>
      </c>
    </row>
    <row r="3185" spans="1:6" x14ac:dyDescent="0.2">
      <c r="A3185" t="s">
        <v>5165</v>
      </c>
      <c r="B3185" t="s">
        <v>5166</v>
      </c>
      <c r="C3185" s="114">
        <v>44654</v>
      </c>
      <c r="D3185" s="114">
        <v>401768</v>
      </c>
      <c r="E3185" t="s">
        <v>743</v>
      </c>
      <c r="F3185">
        <v>5</v>
      </c>
    </row>
    <row r="3186" spans="1:6" x14ac:dyDescent="0.2">
      <c r="A3186" t="s">
        <v>5167</v>
      </c>
      <c r="B3186" t="s">
        <v>5168</v>
      </c>
      <c r="C3186" s="114">
        <v>44654</v>
      </c>
      <c r="D3186" s="114">
        <v>401768</v>
      </c>
      <c r="E3186" t="s">
        <v>743</v>
      </c>
      <c r="F3186">
        <v>5</v>
      </c>
    </row>
    <row r="3187" spans="1:6" x14ac:dyDescent="0.2">
      <c r="A3187" t="s">
        <v>5167</v>
      </c>
      <c r="B3187" t="s">
        <v>5168</v>
      </c>
      <c r="C3187" s="114">
        <v>44654</v>
      </c>
      <c r="D3187" s="114">
        <v>401768</v>
      </c>
      <c r="E3187" t="s">
        <v>743</v>
      </c>
      <c r="F3187">
        <v>5</v>
      </c>
    </row>
    <row r="3188" spans="1:6" x14ac:dyDescent="0.2">
      <c r="A3188" t="s">
        <v>5169</v>
      </c>
      <c r="B3188" t="s">
        <v>5170</v>
      </c>
      <c r="C3188" s="114">
        <v>44654</v>
      </c>
      <c r="D3188" s="114">
        <v>401768</v>
      </c>
      <c r="E3188" t="s">
        <v>743</v>
      </c>
      <c r="F3188">
        <v>5</v>
      </c>
    </row>
    <row r="3189" spans="1:6" x14ac:dyDescent="0.2">
      <c r="A3189" t="s">
        <v>5169</v>
      </c>
      <c r="B3189" t="s">
        <v>5170</v>
      </c>
      <c r="C3189" s="114">
        <v>44654</v>
      </c>
      <c r="D3189" s="114">
        <v>401768</v>
      </c>
      <c r="E3189" t="s">
        <v>743</v>
      </c>
      <c r="F3189">
        <v>5</v>
      </c>
    </row>
    <row r="3190" spans="1:6" x14ac:dyDescent="0.2">
      <c r="A3190" t="s">
        <v>5171</v>
      </c>
      <c r="B3190" t="s">
        <v>5172</v>
      </c>
      <c r="C3190" s="114">
        <v>44654</v>
      </c>
      <c r="D3190" s="114">
        <v>401768</v>
      </c>
      <c r="E3190" t="s">
        <v>743</v>
      </c>
      <c r="F3190">
        <v>5</v>
      </c>
    </row>
    <row r="3191" spans="1:6" x14ac:dyDescent="0.2">
      <c r="A3191" t="s">
        <v>5171</v>
      </c>
      <c r="B3191" t="s">
        <v>5172</v>
      </c>
      <c r="C3191" s="114">
        <v>44654</v>
      </c>
      <c r="D3191" s="114">
        <v>401768</v>
      </c>
      <c r="E3191" t="s">
        <v>743</v>
      </c>
      <c r="F3191">
        <v>5</v>
      </c>
    </row>
    <row r="3192" spans="1:6" x14ac:dyDescent="0.2">
      <c r="A3192" t="s">
        <v>5173</v>
      </c>
      <c r="B3192" t="s">
        <v>5174</v>
      </c>
      <c r="C3192" s="114">
        <v>44654</v>
      </c>
      <c r="D3192" s="114">
        <v>401768</v>
      </c>
      <c r="E3192" t="s">
        <v>743</v>
      </c>
      <c r="F3192">
        <v>5</v>
      </c>
    </row>
    <row r="3193" spans="1:6" x14ac:dyDescent="0.2">
      <c r="A3193" t="s">
        <v>5173</v>
      </c>
      <c r="B3193" t="s">
        <v>5174</v>
      </c>
      <c r="C3193" s="114">
        <v>44654</v>
      </c>
      <c r="D3193" s="114">
        <v>401768</v>
      </c>
      <c r="E3193" t="s">
        <v>743</v>
      </c>
      <c r="F3193">
        <v>5</v>
      </c>
    </row>
    <row r="3194" spans="1:6" x14ac:dyDescent="0.2">
      <c r="A3194" t="s">
        <v>5175</v>
      </c>
      <c r="B3194" t="s">
        <v>5176</v>
      </c>
      <c r="C3194" s="114">
        <v>44654</v>
      </c>
      <c r="D3194" s="114">
        <v>401768</v>
      </c>
      <c r="E3194" t="s">
        <v>743</v>
      </c>
      <c r="F3194">
        <v>5</v>
      </c>
    </row>
    <row r="3195" spans="1:6" x14ac:dyDescent="0.2">
      <c r="A3195" t="s">
        <v>5175</v>
      </c>
      <c r="B3195" t="s">
        <v>5176</v>
      </c>
      <c r="C3195" s="114">
        <v>44654</v>
      </c>
      <c r="D3195" s="114">
        <v>401768</v>
      </c>
      <c r="E3195" t="s">
        <v>743</v>
      </c>
      <c r="F3195">
        <v>5</v>
      </c>
    </row>
    <row r="3196" spans="1:6" x14ac:dyDescent="0.2">
      <c r="A3196" t="s">
        <v>5177</v>
      </c>
      <c r="B3196" t="s">
        <v>5178</v>
      </c>
      <c r="C3196" s="114">
        <v>44654</v>
      </c>
      <c r="D3196" s="114">
        <v>401768</v>
      </c>
      <c r="E3196" t="s">
        <v>743</v>
      </c>
      <c r="F3196">
        <v>5</v>
      </c>
    </row>
    <row r="3197" spans="1:6" x14ac:dyDescent="0.2">
      <c r="A3197" t="s">
        <v>5177</v>
      </c>
      <c r="B3197" t="s">
        <v>5178</v>
      </c>
      <c r="C3197" s="114">
        <v>44654</v>
      </c>
      <c r="D3197" s="114">
        <v>401768</v>
      </c>
      <c r="E3197" t="s">
        <v>743</v>
      </c>
      <c r="F3197">
        <v>5</v>
      </c>
    </row>
    <row r="3198" spans="1:6" x14ac:dyDescent="0.2">
      <c r="A3198" t="s">
        <v>5179</v>
      </c>
      <c r="B3198" t="s">
        <v>5180</v>
      </c>
      <c r="C3198" s="114">
        <v>44654</v>
      </c>
      <c r="D3198" s="114">
        <v>401768</v>
      </c>
      <c r="E3198" t="s">
        <v>743</v>
      </c>
      <c r="F3198">
        <v>5</v>
      </c>
    </row>
    <row r="3199" spans="1:6" x14ac:dyDescent="0.2">
      <c r="A3199" t="s">
        <v>5179</v>
      </c>
      <c r="B3199" t="s">
        <v>5180</v>
      </c>
      <c r="C3199" s="114">
        <v>44654</v>
      </c>
      <c r="D3199" s="114">
        <v>401768</v>
      </c>
      <c r="E3199" t="s">
        <v>743</v>
      </c>
      <c r="F3199">
        <v>5</v>
      </c>
    </row>
    <row r="3200" spans="1:6" x14ac:dyDescent="0.2">
      <c r="A3200" t="s">
        <v>5181</v>
      </c>
      <c r="B3200" t="s">
        <v>5182</v>
      </c>
      <c r="C3200" s="114">
        <v>44654</v>
      </c>
      <c r="D3200" s="114">
        <v>401768</v>
      </c>
      <c r="E3200" t="s">
        <v>743</v>
      </c>
      <c r="F3200">
        <v>5</v>
      </c>
    </row>
    <row r="3201" spans="1:6" x14ac:dyDescent="0.2">
      <c r="A3201" t="s">
        <v>5181</v>
      </c>
      <c r="B3201" t="s">
        <v>5182</v>
      </c>
      <c r="C3201" s="114">
        <v>44654</v>
      </c>
      <c r="D3201" s="114">
        <v>401768</v>
      </c>
      <c r="E3201" t="s">
        <v>743</v>
      </c>
      <c r="F3201">
        <v>5</v>
      </c>
    </row>
    <row r="3202" spans="1:6" x14ac:dyDescent="0.2">
      <c r="A3202" t="s">
        <v>5183</v>
      </c>
      <c r="B3202" t="s">
        <v>5178</v>
      </c>
      <c r="C3202" s="114">
        <v>44654</v>
      </c>
      <c r="D3202" s="114">
        <v>401768</v>
      </c>
      <c r="E3202" t="s">
        <v>743</v>
      </c>
      <c r="F3202">
        <v>5</v>
      </c>
    </row>
    <row r="3203" spans="1:6" x14ac:dyDescent="0.2">
      <c r="A3203" t="s">
        <v>5183</v>
      </c>
      <c r="B3203" t="s">
        <v>5178</v>
      </c>
      <c r="C3203" s="114">
        <v>44654</v>
      </c>
      <c r="D3203" s="114">
        <v>401768</v>
      </c>
      <c r="E3203" t="s">
        <v>743</v>
      </c>
      <c r="F3203">
        <v>5</v>
      </c>
    </row>
    <row r="3204" spans="1:6" x14ac:dyDescent="0.2">
      <c r="A3204" t="s">
        <v>5184</v>
      </c>
      <c r="B3204" t="s">
        <v>5185</v>
      </c>
      <c r="C3204" s="114">
        <v>44654</v>
      </c>
      <c r="D3204" s="114">
        <v>401768</v>
      </c>
      <c r="E3204" t="s">
        <v>743</v>
      </c>
      <c r="F3204">
        <v>5</v>
      </c>
    </row>
    <row r="3205" spans="1:6" x14ac:dyDescent="0.2">
      <c r="A3205" t="s">
        <v>5184</v>
      </c>
      <c r="B3205" t="s">
        <v>5185</v>
      </c>
      <c r="C3205" s="114">
        <v>44654</v>
      </c>
      <c r="D3205" s="114">
        <v>401768</v>
      </c>
      <c r="E3205" t="s">
        <v>743</v>
      </c>
      <c r="F3205">
        <v>5</v>
      </c>
    </row>
    <row r="3206" spans="1:6" x14ac:dyDescent="0.2">
      <c r="A3206" t="s">
        <v>5186</v>
      </c>
      <c r="B3206" t="s">
        <v>5187</v>
      </c>
      <c r="C3206" s="114">
        <v>44654</v>
      </c>
      <c r="D3206" s="114">
        <v>401768</v>
      </c>
      <c r="E3206" t="s">
        <v>743</v>
      </c>
      <c r="F3206">
        <v>5</v>
      </c>
    </row>
    <row r="3207" spans="1:6" x14ac:dyDescent="0.2">
      <c r="A3207" t="s">
        <v>5186</v>
      </c>
      <c r="B3207" t="s">
        <v>5187</v>
      </c>
      <c r="C3207" s="114">
        <v>44654</v>
      </c>
      <c r="D3207" s="114">
        <v>401768</v>
      </c>
      <c r="E3207" t="s">
        <v>743</v>
      </c>
      <c r="F3207">
        <v>5</v>
      </c>
    </row>
    <row r="3208" spans="1:6" x14ac:dyDescent="0.2">
      <c r="A3208" t="s">
        <v>2889</v>
      </c>
      <c r="B3208" t="s">
        <v>2890</v>
      </c>
      <c r="C3208" s="114">
        <v>43466</v>
      </c>
      <c r="D3208" s="114">
        <v>401768</v>
      </c>
      <c r="E3208" t="s">
        <v>743</v>
      </c>
      <c r="F3208">
        <v>5</v>
      </c>
    </row>
    <row r="3209" spans="1:6" x14ac:dyDescent="0.2">
      <c r="A3209" t="s">
        <v>2889</v>
      </c>
      <c r="B3209" t="s">
        <v>2890</v>
      </c>
      <c r="C3209" s="114">
        <v>44654</v>
      </c>
      <c r="D3209" s="114">
        <v>401768</v>
      </c>
      <c r="E3209" t="s">
        <v>743</v>
      </c>
      <c r="F3209">
        <v>5</v>
      </c>
    </row>
    <row r="3210" spans="1:6" x14ac:dyDescent="0.2">
      <c r="A3210" t="s">
        <v>2891</v>
      </c>
      <c r="B3210" t="s">
        <v>2892</v>
      </c>
      <c r="C3210" s="114">
        <v>44654</v>
      </c>
      <c r="D3210" s="114">
        <v>401768</v>
      </c>
      <c r="E3210" t="s">
        <v>743</v>
      </c>
      <c r="F3210">
        <v>5</v>
      </c>
    </row>
    <row r="3211" spans="1:6" x14ac:dyDescent="0.2">
      <c r="A3211" t="s">
        <v>2891</v>
      </c>
      <c r="B3211" t="s">
        <v>2892</v>
      </c>
      <c r="C3211" s="114">
        <v>43466</v>
      </c>
      <c r="D3211" s="114">
        <v>401768</v>
      </c>
      <c r="E3211" t="s">
        <v>743</v>
      </c>
      <c r="F3211">
        <v>5</v>
      </c>
    </row>
    <row r="3212" spans="1:6" x14ac:dyDescent="0.2">
      <c r="A3212" t="s">
        <v>2893</v>
      </c>
      <c r="B3212" t="s">
        <v>2894</v>
      </c>
      <c r="C3212" s="114">
        <v>43466</v>
      </c>
      <c r="D3212" s="114">
        <v>401768</v>
      </c>
      <c r="E3212" t="s">
        <v>743</v>
      </c>
      <c r="F3212">
        <v>5</v>
      </c>
    </row>
    <row r="3213" spans="1:6" x14ac:dyDescent="0.2">
      <c r="A3213" t="s">
        <v>2893</v>
      </c>
      <c r="B3213" t="s">
        <v>2894</v>
      </c>
      <c r="C3213" s="114">
        <v>44654</v>
      </c>
      <c r="D3213" s="114">
        <v>401768</v>
      </c>
      <c r="E3213" t="s">
        <v>743</v>
      </c>
      <c r="F3213">
        <v>5</v>
      </c>
    </row>
    <row r="3214" spans="1:6" x14ac:dyDescent="0.2">
      <c r="A3214" t="s">
        <v>5188</v>
      </c>
      <c r="B3214" t="s">
        <v>5189</v>
      </c>
      <c r="C3214" s="114">
        <v>44654</v>
      </c>
      <c r="D3214" s="114">
        <v>401768</v>
      </c>
      <c r="E3214" t="s">
        <v>743</v>
      </c>
      <c r="F3214">
        <v>5</v>
      </c>
    </row>
    <row r="3215" spans="1:6" x14ac:dyDescent="0.2">
      <c r="A3215" t="s">
        <v>5188</v>
      </c>
      <c r="B3215" t="s">
        <v>5189</v>
      </c>
      <c r="C3215" s="114">
        <v>44654</v>
      </c>
      <c r="D3215" s="114">
        <v>401768</v>
      </c>
      <c r="E3215" t="s">
        <v>743</v>
      </c>
      <c r="F3215">
        <v>5</v>
      </c>
    </row>
    <row r="3216" spans="1:6" x14ac:dyDescent="0.2">
      <c r="A3216" t="s">
        <v>5190</v>
      </c>
      <c r="B3216" t="s">
        <v>5191</v>
      </c>
      <c r="C3216" s="114">
        <v>44654</v>
      </c>
      <c r="D3216" s="114">
        <v>401768</v>
      </c>
      <c r="E3216" t="s">
        <v>743</v>
      </c>
      <c r="F3216">
        <v>5</v>
      </c>
    </row>
    <row r="3217" spans="1:6" x14ac:dyDescent="0.2">
      <c r="A3217" t="s">
        <v>5190</v>
      </c>
      <c r="B3217" t="s">
        <v>5191</v>
      </c>
      <c r="C3217" s="114">
        <v>44654</v>
      </c>
      <c r="D3217" s="114">
        <v>401768</v>
      </c>
      <c r="E3217" t="s">
        <v>743</v>
      </c>
      <c r="F3217">
        <v>5</v>
      </c>
    </row>
    <row r="3218" spans="1:6" x14ac:dyDescent="0.2">
      <c r="A3218" t="s">
        <v>5192</v>
      </c>
      <c r="B3218" t="s">
        <v>5193</v>
      </c>
      <c r="C3218" s="114">
        <v>44654</v>
      </c>
      <c r="D3218" s="114">
        <v>401768</v>
      </c>
      <c r="E3218" t="s">
        <v>743</v>
      </c>
      <c r="F3218">
        <v>5</v>
      </c>
    </row>
    <row r="3219" spans="1:6" x14ac:dyDescent="0.2">
      <c r="A3219" t="s">
        <v>5192</v>
      </c>
      <c r="B3219" t="s">
        <v>5193</v>
      </c>
      <c r="C3219" s="114">
        <v>44654</v>
      </c>
      <c r="D3219" s="114">
        <v>401768</v>
      </c>
      <c r="E3219" t="s">
        <v>743</v>
      </c>
      <c r="F3219">
        <v>5</v>
      </c>
    </row>
    <row r="3220" spans="1:6" x14ac:dyDescent="0.2">
      <c r="A3220" t="s">
        <v>5194</v>
      </c>
      <c r="B3220" t="s">
        <v>5189</v>
      </c>
      <c r="C3220" s="114">
        <v>44654</v>
      </c>
      <c r="D3220" s="114">
        <v>401768</v>
      </c>
      <c r="E3220" t="s">
        <v>743</v>
      </c>
      <c r="F3220">
        <v>5</v>
      </c>
    </row>
    <row r="3221" spans="1:6" x14ac:dyDescent="0.2">
      <c r="A3221" t="s">
        <v>5194</v>
      </c>
      <c r="B3221" t="s">
        <v>5189</v>
      </c>
      <c r="C3221" s="114">
        <v>44654</v>
      </c>
      <c r="D3221" s="114">
        <v>401768</v>
      </c>
      <c r="E3221" t="s">
        <v>743</v>
      </c>
      <c r="F3221">
        <v>5</v>
      </c>
    </row>
    <row r="3222" spans="1:6" x14ac:dyDescent="0.2">
      <c r="A3222" t="s">
        <v>5195</v>
      </c>
      <c r="B3222" t="s">
        <v>5196</v>
      </c>
      <c r="C3222" s="114">
        <v>44654</v>
      </c>
      <c r="D3222" s="114">
        <v>401768</v>
      </c>
      <c r="E3222" t="s">
        <v>743</v>
      </c>
      <c r="F3222">
        <v>5</v>
      </c>
    </row>
    <row r="3223" spans="1:6" x14ac:dyDescent="0.2">
      <c r="A3223" t="s">
        <v>5195</v>
      </c>
      <c r="B3223" t="s">
        <v>5196</v>
      </c>
      <c r="C3223" s="114">
        <v>44654</v>
      </c>
      <c r="D3223" s="114">
        <v>401768</v>
      </c>
      <c r="E3223" t="s">
        <v>743</v>
      </c>
      <c r="F3223">
        <v>5</v>
      </c>
    </row>
    <row r="3224" spans="1:6" x14ac:dyDescent="0.2">
      <c r="A3224" t="s">
        <v>5197</v>
      </c>
      <c r="B3224" t="s">
        <v>5198</v>
      </c>
      <c r="C3224" s="114">
        <v>44654</v>
      </c>
      <c r="D3224" s="114">
        <v>401768</v>
      </c>
      <c r="E3224" t="s">
        <v>743</v>
      </c>
      <c r="F3224">
        <v>5</v>
      </c>
    </row>
    <row r="3225" spans="1:6" x14ac:dyDescent="0.2">
      <c r="A3225" t="s">
        <v>5197</v>
      </c>
      <c r="B3225" t="s">
        <v>5198</v>
      </c>
      <c r="C3225" s="114">
        <v>44654</v>
      </c>
      <c r="D3225" s="114">
        <v>401768</v>
      </c>
      <c r="E3225" t="s">
        <v>743</v>
      </c>
      <c r="F3225">
        <v>5</v>
      </c>
    </row>
    <row r="3226" spans="1:6" x14ac:dyDescent="0.2">
      <c r="A3226" t="s">
        <v>5199</v>
      </c>
      <c r="B3226" t="s">
        <v>5200</v>
      </c>
      <c r="C3226" s="114">
        <v>44654</v>
      </c>
      <c r="D3226" s="114">
        <v>401768</v>
      </c>
      <c r="E3226" t="s">
        <v>743</v>
      </c>
      <c r="F3226">
        <v>5</v>
      </c>
    </row>
    <row r="3227" spans="1:6" x14ac:dyDescent="0.2">
      <c r="A3227" t="s">
        <v>5199</v>
      </c>
      <c r="B3227" t="s">
        <v>5200</v>
      </c>
      <c r="C3227" s="114">
        <v>44654</v>
      </c>
      <c r="D3227" s="114">
        <v>401768</v>
      </c>
      <c r="E3227" t="s">
        <v>743</v>
      </c>
      <c r="F3227">
        <v>5</v>
      </c>
    </row>
    <row r="3228" spans="1:6" x14ac:dyDescent="0.2">
      <c r="A3228" t="s">
        <v>5201</v>
      </c>
      <c r="B3228" t="s">
        <v>5202</v>
      </c>
      <c r="C3228" s="114">
        <v>44654</v>
      </c>
      <c r="D3228" s="114">
        <v>401768</v>
      </c>
      <c r="E3228" t="s">
        <v>743</v>
      </c>
      <c r="F3228">
        <v>5</v>
      </c>
    </row>
    <row r="3229" spans="1:6" x14ac:dyDescent="0.2">
      <c r="A3229" t="s">
        <v>5201</v>
      </c>
      <c r="B3229" t="s">
        <v>5202</v>
      </c>
      <c r="C3229" s="114">
        <v>44654</v>
      </c>
      <c r="D3229" s="114">
        <v>401768</v>
      </c>
      <c r="E3229" t="s">
        <v>743</v>
      </c>
      <c r="F3229">
        <v>5</v>
      </c>
    </row>
    <row r="3230" spans="1:6" x14ac:dyDescent="0.2">
      <c r="A3230" t="s">
        <v>5203</v>
      </c>
      <c r="B3230" t="s">
        <v>5204</v>
      </c>
      <c r="C3230" s="114">
        <v>44654</v>
      </c>
      <c r="D3230" s="114">
        <v>401768</v>
      </c>
      <c r="E3230" t="s">
        <v>743</v>
      </c>
      <c r="F3230">
        <v>5</v>
      </c>
    </row>
    <row r="3231" spans="1:6" x14ac:dyDescent="0.2">
      <c r="A3231" t="s">
        <v>5203</v>
      </c>
      <c r="B3231" t="s">
        <v>5204</v>
      </c>
      <c r="C3231" s="114">
        <v>44654</v>
      </c>
      <c r="D3231" s="114">
        <v>401768</v>
      </c>
      <c r="E3231" t="s">
        <v>743</v>
      </c>
      <c r="F3231">
        <v>5</v>
      </c>
    </row>
    <row r="3232" spans="1:6" x14ac:dyDescent="0.2">
      <c r="A3232" t="s">
        <v>5205</v>
      </c>
      <c r="B3232" t="s">
        <v>5200</v>
      </c>
      <c r="C3232" s="114">
        <v>44654</v>
      </c>
      <c r="D3232" s="114">
        <v>401768</v>
      </c>
      <c r="E3232" t="s">
        <v>743</v>
      </c>
      <c r="F3232">
        <v>5</v>
      </c>
    </row>
    <row r="3233" spans="1:6" x14ac:dyDescent="0.2">
      <c r="A3233" t="s">
        <v>5205</v>
      </c>
      <c r="B3233" t="s">
        <v>5200</v>
      </c>
      <c r="C3233" s="114">
        <v>44654</v>
      </c>
      <c r="D3233" s="114">
        <v>401768</v>
      </c>
      <c r="E3233" t="s">
        <v>743</v>
      </c>
      <c r="F3233">
        <v>5</v>
      </c>
    </row>
    <row r="3234" spans="1:6" x14ac:dyDescent="0.2">
      <c r="A3234" t="s">
        <v>5206</v>
      </c>
      <c r="B3234" t="s">
        <v>5207</v>
      </c>
      <c r="C3234" s="114">
        <v>44654</v>
      </c>
      <c r="D3234" s="114">
        <v>401768</v>
      </c>
      <c r="E3234" t="s">
        <v>743</v>
      </c>
      <c r="F3234">
        <v>5</v>
      </c>
    </row>
    <row r="3235" spans="1:6" x14ac:dyDescent="0.2">
      <c r="A3235" t="s">
        <v>5206</v>
      </c>
      <c r="B3235" t="s">
        <v>5207</v>
      </c>
      <c r="C3235" s="114">
        <v>44654</v>
      </c>
      <c r="D3235" s="114">
        <v>401768</v>
      </c>
      <c r="E3235" t="s">
        <v>743</v>
      </c>
      <c r="F3235">
        <v>5</v>
      </c>
    </row>
    <row r="3236" spans="1:6" x14ac:dyDescent="0.2">
      <c r="A3236" t="s">
        <v>5208</v>
      </c>
      <c r="B3236" t="s">
        <v>5209</v>
      </c>
      <c r="C3236" s="114">
        <v>44654</v>
      </c>
      <c r="D3236" s="114">
        <v>401768</v>
      </c>
      <c r="E3236" t="s">
        <v>743</v>
      </c>
      <c r="F3236">
        <v>5</v>
      </c>
    </row>
    <row r="3237" spans="1:6" x14ac:dyDescent="0.2">
      <c r="A3237" t="s">
        <v>5208</v>
      </c>
      <c r="B3237" t="s">
        <v>5209</v>
      </c>
      <c r="C3237" s="114">
        <v>44654</v>
      </c>
      <c r="D3237" s="114">
        <v>401768</v>
      </c>
      <c r="E3237" t="s">
        <v>743</v>
      </c>
      <c r="F3237">
        <v>5</v>
      </c>
    </row>
    <row r="3238" spans="1:6" x14ac:dyDescent="0.2">
      <c r="A3238" t="s">
        <v>2895</v>
      </c>
      <c r="B3238" t="s">
        <v>2896</v>
      </c>
      <c r="C3238" s="114">
        <v>44654</v>
      </c>
      <c r="D3238" s="114">
        <v>401768</v>
      </c>
      <c r="E3238" t="s">
        <v>743</v>
      </c>
      <c r="F3238">
        <v>5</v>
      </c>
    </row>
    <row r="3239" spans="1:6" x14ac:dyDescent="0.2">
      <c r="A3239" t="s">
        <v>2895</v>
      </c>
      <c r="B3239" t="s">
        <v>2896</v>
      </c>
      <c r="C3239" s="114">
        <v>43466</v>
      </c>
      <c r="D3239" s="114">
        <v>401768</v>
      </c>
      <c r="E3239" t="s">
        <v>743</v>
      </c>
      <c r="F3239">
        <v>5</v>
      </c>
    </row>
    <row r="3240" spans="1:6" x14ac:dyDescent="0.2">
      <c r="A3240" t="s">
        <v>2897</v>
      </c>
      <c r="B3240" t="s">
        <v>2898</v>
      </c>
      <c r="C3240" s="114">
        <v>43466</v>
      </c>
      <c r="D3240" s="114">
        <v>401768</v>
      </c>
      <c r="E3240" t="s">
        <v>743</v>
      </c>
      <c r="F3240">
        <v>5</v>
      </c>
    </row>
    <row r="3241" spans="1:6" x14ac:dyDescent="0.2">
      <c r="A3241" t="s">
        <v>2897</v>
      </c>
      <c r="B3241" t="s">
        <v>2898</v>
      </c>
      <c r="C3241" s="114">
        <v>44654</v>
      </c>
      <c r="D3241" s="114">
        <v>401768</v>
      </c>
      <c r="E3241" t="s">
        <v>743</v>
      </c>
      <c r="F3241">
        <v>5</v>
      </c>
    </row>
    <row r="3242" spans="1:6" x14ac:dyDescent="0.2">
      <c r="A3242" t="s">
        <v>2899</v>
      </c>
      <c r="B3242" t="s">
        <v>2900</v>
      </c>
      <c r="C3242" s="114">
        <v>44654</v>
      </c>
      <c r="D3242" s="114">
        <v>401768</v>
      </c>
      <c r="E3242" t="s">
        <v>743</v>
      </c>
      <c r="F3242">
        <v>5</v>
      </c>
    </row>
    <row r="3243" spans="1:6" x14ac:dyDescent="0.2">
      <c r="A3243" t="s">
        <v>2899</v>
      </c>
      <c r="B3243" t="s">
        <v>2900</v>
      </c>
      <c r="C3243" s="114">
        <v>43466</v>
      </c>
      <c r="D3243" s="114">
        <v>401768</v>
      </c>
      <c r="E3243" t="s">
        <v>743</v>
      </c>
      <c r="F3243">
        <v>5</v>
      </c>
    </row>
    <row r="3244" spans="1:6" x14ac:dyDescent="0.2">
      <c r="A3244" t="s">
        <v>5210</v>
      </c>
      <c r="B3244" t="s">
        <v>5211</v>
      </c>
      <c r="C3244" s="114">
        <v>44654</v>
      </c>
      <c r="D3244" s="114">
        <v>401768</v>
      </c>
      <c r="E3244" t="s">
        <v>743</v>
      </c>
      <c r="F3244">
        <v>5</v>
      </c>
    </row>
    <row r="3245" spans="1:6" x14ac:dyDescent="0.2">
      <c r="A3245" t="s">
        <v>5210</v>
      </c>
      <c r="B3245" t="s">
        <v>5211</v>
      </c>
      <c r="C3245" s="114">
        <v>44654</v>
      </c>
      <c r="D3245" s="114">
        <v>401768</v>
      </c>
      <c r="E3245" t="s">
        <v>743</v>
      </c>
      <c r="F3245">
        <v>5</v>
      </c>
    </row>
    <row r="3246" spans="1:6" x14ac:dyDescent="0.2">
      <c r="A3246" t="s">
        <v>5212</v>
      </c>
      <c r="B3246" t="s">
        <v>5213</v>
      </c>
      <c r="C3246" s="114">
        <v>44654</v>
      </c>
      <c r="D3246" s="114">
        <v>401768</v>
      </c>
      <c r="E3246" t="s">
        <v>743</v>
      </c>
      <c r="F3246">
        <v>5</v>
      </c>
    </row>
    <row r="3247" spans="1:6" x14ac:dyDescent="0.2">
      <c r="A3247" t="s">
        <v>5212</v>
      </c>
      <c r="B3247" t="s">
        <v>5213</v>
      </c>
      <c r="C3247" s="114">
        <v>44654</v>
      </c>
      <c r="D3247" s="114">
        <v>401768</v>
      </c>
      <c r="E3247" t="s">
        <v>743</v>
      </c>
      <c r="F3247">
        <v>5</v>
      </c>
    </row>
    <row r="3248" spans="1:6" x14ac:dyDescent="0.2">
      <c r="A3248" t="s">
        <v>5214</v>
      </c>
      <c r="B3248" t="s">
        <v>5215</v>
      </c>
      <c r="C3248" s="114">
        <v>44654</v>
      </c>
      <c r="D3248" s="114">
        <v>401768</v>
      </c>
      <c r="E3248" t="s">
        <v>743</v>
      </c>
      <c r="F3248">
        <v>5</v>
      </c>
    </row>
    <row r="3249" spans="1:6" x14ac:dyDescent="0.2">
      <c r="A3249" t="s">
        <v>5214</v>
      </c>
      <c r="B3249" t="s">
        <v>5215</v>
      </c>
      <c r="C3249" s="114">
        <v>44654</v>
      </c>
      <c r="D3249" s="114">
        <v>401768</v>
      </c>
      <c r="E3249" t="s">
        <v>743</v>
      </c>
      <c r="F3249">
        <v>5</v>
      </c>
    </row>
    <row r="3250" spans="1:6" x14ac:dyDescent="0.2">
      <c r="A3250" t="s">
        <v>5216</v>
      </c>
      <c r="B3250" t="s">
        <v>5211</v>
      </c>
      <c r="C3250" s="114">
        <v>44654</v>
      </c>
      <c r="D3250" s="114">
        <v>401768</v>
      </c>
      <c r="E3250" t="s">
        <v>743</v>
      </c>
      <c r="F3250">
        <v>5</v>
      </c>
    </row>
    <row r="3251" spans="1:6" x14ac:dyDescent="0.2">
      <c r="A3251" t="s">
        <v>5216</v>
      </c>
      <c r="B3251" t="s">
        <v>5211</v>
      </c>
      <c r="C3251" s="114">
        <v>44654</v>
      </c>
      <c r="D3251" s="114">
        <v>401768</v>
      </c>
      <c r="E3251" t="s">
        <v>743</v>
      </c>
      <c r="F3251">
        <v>5</v>
      </c>
    </row>
    <row r="3252" spans="1:6" x14ac:dyDescent="0.2">
      <c r="A3252" t="s">
        <v>5217</v>
      </c>
      <c r="B3252" t="s">
        <v>5218</v>
      </c>
      <c r="C3252" s="114">
        <v>44654</v>
      </c>
      <c r="D3252" s="114">
        <v>401768</v>
      </c>
      <c r="E3252" t="s">
        <v>743</v>
      </c>
      <c r="F3252">
        <v>5</v>
      </c>
    </row>
    <row r="3253" spans="1:6" x14ac:dyDescent="0.2">
      <c r="A3253" t="s">
        <v>5217</v>
      </c>
      <c r="B3253" t="s">
        <v>5218</v>
      </c>
      <c r="C3253" s="114">
        <v>44654</v>
      </c>
      <c r="D3253" s="114">
        <v>401768</v>
      </c>
      <c r="E3253" t="s">
        <v>743</v>
      </c>
      <c r="F3253">
        <v>5</v>
      </c>
    </row>
    <row r="3254" spans="1:6" x14ac:dyDescent="0.2">
      <c r="A3254" t="s">
        <v>5219</v>
      </c>
      <c r="B3254" t="s">
        <v>5220</v>
      </c>
      <c r="C3254" s="114">
        <v>44654</v>
      </c>
      <c r="D3254" s="114">
        <v>401768</v>
      </c>
      <c r="E3254" t="s">
        <v>743</v>
      </c>
      <c r="F3254">
        <v>5</v>
      </c>
    </row>
    <row r="3255" spans="1:6" x14ac:dyDescent="0.2">
      <c r="A3255" t="s">
        <v>5219</v>
      </c>
      <c r="B3255" t="s">
        <v>5220</v>
      </c>
      <c r="C3255" s="114">
        <v>44654</v>
      </c>
      <c r="D3255" s="114">
        <v>401768</v>
      </c>
      <c r="E3255" t="s">
        <v>743</v>
      </c>
      <c r="F3255">
        <v>5</v>
      </c>
    </row>
    <row r="3256" spans="1:6" x14ac:dyDescent="0.2">
      <c r="A3256" t="s">
        <v>5221</v>
      </c>
      <c r="B3256" t="s">
        <v>5222</v>
      </c>
      <c r="C3256" s="114">
        <v>44654</v>
      </c>
      <c r="D3256" s="114">
        <v>401768</v>
      </c>
      <c r="E3256" t="s">
        <v>743</v>
      </c>
      <c r="F3256">
        <v>5</v>
      </c>
    </row>
    <row r="3257" spans="1:6" x14ac:dyDescent="0.2">
      <c r="A3257" t="s">
        <v>5221</v>
      </c>
      <c r="B3257" t="s">
        <v>5222</v>
      </c>
      <c r="C3257" s="114">
        <v>44654</v>
      </c>
      <c r="D3257" s="114">
        <v>401768</v>
      </c>
      <c r="E3257" t="s">
        <v>743</v>
      </c>
      <c r="F3257">
        <v>5</v>
      </c>
    </row>
    <row r="3258" spans="1:6" x14ac:dyDescent="0.2">
      <c r="A3258" t="s">
        <v>5223</v>
      </c>
      <c r="B3258" t="s">
        <v>5224</v>
      </c>
      <c r="C3258" s="114">
        <v>44654</v>
      </c>
      <c r="D3258" s="114">
        <v>401768</v>
      </c>
      <c r="E3258" t="s">
        <v>743</v>
      </c>
      <c r="F3258">
        <v>5</v>
      </c>
    </row>
    <row r="3259" spans="1:6" x14ac:dyDescent="0.2">
      <c r="A3259" t="s">
        <v>5223</v>
      </c>
      <c r="B3259" t="s">
        <v>5224</v>
      </c>
      <c r="C3259" s="114">
        <v>44654</v>
      </c>
      <c r="D3259" s="114">
        <v>401768</v>
      </c>
      <c r="E3259" t="s">
        <v>743</v>
      </c>
      <c r="F3259">
        <v>5</v>
      </c>
    </row>
    <row r="3260" spans="1:6" x14ac:dyDescent="0.2">
      <c r="A3260" t="s">
        <v>5225</v>
      </c>
      <c r="B3260" t="s">
        <v>5226</v>
      </c>
      <c r="C3260" s="114">
        <v>44654</v>
      </c>
      <c r="D3260" s="114">
        <v>401768</v>
      </c>
      <c r="E3260" t="s">
        <v>743</v>
      </c>
      <c r="F3260">
        <v>5</v>
      </c>
    </row>
    <row r="3261" spans="1:6" x14ac:dyDescent="0.2">
      <c r="A3261" t="s">
        <v>5225</v>
      </c>
      <c r="B3261" t="s">
        <v>5226</v>
      </c>
      <c r="C3261" s="114">
        <v>44654</v>
      </c>
      <c r="D3261" s="114">
        <v>401768</v>
      </c>
      <c r="E3261" t="s">
        <v>743</v>
      </c>
      <c r="F3261">
        <v>5</v>
      </c>
    </row>
    <row r="3262" spans="1:6" x14ac:dyDescent="0.2">
      <c r="A3262" t="s">
        <v>5227</v>
      </c>
      <c r="B3262" t="s">
        <v>5222</v>
      </c>
      <c r="C3262" s="114">
        <v>44654</v>
      </c>
      <c r="D3262" s="114">
        <v>401768</v>
      </c>
      <c r="E3262" t="s">
        <v>743</v>
      </c>
      <c r="F3262">
        <v>5</v>
      </c>
    </row>
    <row r="3263" spans="1:6" x14ac:dyDescent="0.2">
      <c r="A3263" t="s">
        <v>5227</v>
      </c>
      <c r="B3263" t="s">
        <v>5222</v>
      </c>
      <c r="C3263" s="114">
        <v>44654</v>
      </c>
      <c r="D3263" s="114">
        <v>401768</v>
      </c>
      <c r="E3263" t="s">
        <v>743</v>
      </c>
      <c r="F3263">
        <v>5</v>
      </c>
    </row>
    <row r="3264" spans="1:6" x14ac:dyDescent="0.2">
      <c r="A3264" t="s">
        <v>5228</v>
      </c>
      <c r="B3264" t="s">
        <v>5229</v>
      </c>
      <c r="C3264" s="114">
        <v>44654</v>
      </c>
      <c r="D3264" s="114">
        <v>401768</v>
      </c>
      <c r="E3264" t="s">
        <v>743</v>
      </c>
      <c r="F3264">
        <v>5</v>
      </c>
    </row>
    <row r="3265" spans="1:6" x14ac:dyDescent="0.2">
      <c r="A3265" t="s">
        <v>5228</v>
      </c>
      <c r="B3265" t="s">
        <v>5229</v>
      </c>
      <c r="C3265" s="114">
        <v>44654</v>
      </c>
      <c r="D3265" s="114">
        <v>401768</v>
      </c>
      <c r="E3265" t="s">
        <v>743</v>
      </c>
      <c r="F3265">
        <v>5</v>
      </c>
    </row>
    <row r="3266" spans="1:6" x14ac:dyDescent="0.2">
      <c r="A3266" t="s">
        <v>5230</v>
      </c>
      <c r="B3266" t="s">
        <v>5231</v>
      </c>
      <c r="C3266" s="114">
        <v>44654</v>
      </c>
      <c r="D3266" s="114">
        <v>401768</v>
      </c>
      <c r="E3266" t="s">
        <v>743</v>
      </c>
      <c r="F3266">
        <v>5</v>
      </c>
    </row>
    <row r="3267" spans="1:6" x14ac:dyDescent="0.2">
      <c r="A3267" t="s">
        <v>5230</v>
      </c>
      <c r="B3267" t="s">
        <v>5231</v>
      </c>
      <c r="C3267" s="114">
        <v>44654</v>
      </c>
      <c r="D3267" s="114">
        <v>401768</v>
      </c>
      <c r="E3267" t="s">
        <v>743</v>
      </c>
      <c r="F3267">
        <v>5</v>
      </c>
    </row>
    <row r="3268" spans="1:6" x14ac:dyDescent="0.2">
      <c r="A3268" t="s">
        <v>2901</v>
      </c>
      <c r="B3268" t="s">
        <v>2902</v>
      </c>
      <c r="C3268" s="114">
        <v>44654</v>
      </c>
      <c r="D3268" s="114">
        <v>401768</v>
      </c>
      <c r="E3268" t="s">
        <v>743</v>
      </c>
      <c r="F3268">
        <v>5</v>
      </c>
    </row>
    <row r="3269" spans="1:6" x14ac:dyDescent="0.2">
      <c r="A3269" t="s">
        <v>2901</v>
      </c>
      <c r="B3269" t="s">
        <v>2902</v>
      </c>
      <c r="C3269" s="114">
        <v>43466</v>
      </c>
      <c r="D3269" s="114">
        <v>401768</v>
      </c>
      <c r="E3269" t="s">
        <v>743</v>
      </c>
      <c r="F3269">
        <v>5</v>
      </c>
    </row>
    <row r="3270" spans="1:6" x14ac:dyDescent="0.2">
      <c r="A3270" t="s">
        <v>2903</v>
      </c>
      <c r="B3270" t="s">
        <v>2904</v>
      </c>
      <c r="C3270" s="114">
        <v>43466</v>
      </c>
      <c r="D3270" s="114">
        <v>401768</v>
      </c>
      <c r="E3270" t="s">
        <v>743</v>
      </c>
      <c r="F3270">
        <v>5</v>
      </c>
    </row>
    <row r="3271" spans="1:6" x14ac:dyDescent="0.2">
      <c r="A3271" t="s">
        <v>2903</v>
      </c>
      <c r="B3271" t="s">
        <v>2904</v>
      </c>
      <c r="C3271" s="114">
        <v>44654</v>
      </c>
      <c r="D3271" s="114">
        <v>401768</v>
      </c>
      <c r="E3271" t="s">
        <v>743</v>
      </c>
      <c r="F3271">
        <v>5</v>
      </c>
    </row>
    <row r="3272" spans="1:6" x14ac:dyDescent="0.2">
      <c r="A3272" t="s">
        <v>2905</v>
      </c>
      <c r="B3272" t="s">
        <v>2906</v>
      </c>
      <c r="C3272" s="114">
        <v>44654</v>
      </c>
      <c r="D3272" s="114">
        <v>401768</v>
      </c>
      <c r="E3272" t="s">
        <v>743</v>
      </c>
      <c r="F3272">
        <v>5</v>
      </c>
    </row>
    <row r="3273" spans="1:6" x14ac:dyDescent="0.2">
      <c r="A3273" t="s">
        <v>2905</v>
      </c>
      <c r="B3273" t="s">
        <v>2906</v>
      </c>
      <c r="C3273" s="114">
        <v>43466</v>
      </c>
      <c r="D3273" s="114">
        <v>401768</v>
      </c>
      <c r="E3273" t="s">
        <v>743</v>
      </c>
      <c r="F3273">
        <v>5</v>
      </c>
    </row>
    <row r="3274" spans="1:6" x14ac:dyDescent="0.2">
      <c r="A3274" t="s">
        <v>5232</v>
      </c>
      <c r="B3274" t="s">
        <v>5233</v>
      </c>
      <c r="C3274" s="114">
        <v>44654</v>
      </c>
      <c r="D3274" s="114">
        <v>401768</v>
      </c>
      <c r="E3274" t="s">
        <v>743</v>
      </c>
      <c r="F3274">
        <v>5</v>
      </c>
    </row>
    <row r="3275" spans="1:6" x14ac:dyDescent="0.2">
      <c r="A3275" t="s">
        <v>5232</v>
      </c>
      <c r="B3275" t="s">
        <v>5233</v>
      </c>
      <c r="C3275" s="114">
        <v>44654</v>
      </c>
      <c r="D3275" s="114">
        <v>401768</v>
      </c>
      <c r="E3275" t="s">
        <v>743</v>
      </c>
      <c r="F3275">
        <v>5</v>
      </c>
    </row>
    <row r="3276" spans="1:6" x14ac:dyDescent="0.2">
      <c r="A3276" t="s">
        <v>5234</v>
      </c>
      <c r="B3276" t="s">
        <v>5235</v>
      </c>
      <c r="C3276" s="114">
        <v>44654</v>
      </c>
      <c r="D3276" s="114">
        <v>401768</v>
      </c>
      <c r="E3276" t="s">
        <v>743</v>
      </c>
      <c r="F3276">
        <v>5</v>
      </c>
    </row>
    <row r="3277" spans="1:6" x14ac:dyDescent="0.2">
      <c r="A3277" t="s">
        <v>5234</v>
      </c>
      <c r="B3277" t="s">
        <v>5235</v>
      </c>
      <c r="C3277" s="114">
        <v>44654</v>
      </c>
      <c r="D3277" s="114">
        <v>401768</v>
      </c>
      <c r="E3277" t="s">
        <v>743</v>
      </c>
      <c r="F3277">
        <v>5</v>
      </c>
    </row>
    <row r="3278" spans="1:6" x14ac:dyDescent="0.2">
      <c r="A3278" t="s">
        <v>5236</v>
      </c>
      <c r="B3278" t="s">
        <v>5237</v>
      </c>
      <c r="C3278" s="114">
        <v>44654</v>
      </c>
      <c r="D3278" s="114">
        <v>401768</v>
      </c>
      <c r="E3278" t="s">
        <v>743</v>
      </c>
      <c r="F3278">
        <v>5</v>
      </c>
    </row>
    <row r="3279" spans="1:6" x14ac:dyDescent="0.2">
      <c r="A3279" t="s">
        <v>5236</v>
      </c>
      <c r="B3279" t="s">
        <v>5237</v>
      </c>
      <c r="C3279" s="114">
        <v>44654</v>
      </c>
      <c r="D3279" s="114">
        <v>401768</v>
      </c>
      <c r="E3279" t="s">
        <v>743</v>
      </c>
      <c r="F3279">
        <v>5</v>
      </c>
    </row>
    <row r="3280" spans="1:6" x14ac:dyDescent="0.2">
      <c r="A3280" t="s">
        <v>5238</v>
      </c>
      <c r="B3280" t="s">
        <v>5239</v>
      </c>
      <c r="C3280" s="114">
        <v>44654</v>
      </c>
      <c r="D3280" s="114">
        <v>401768</v>
      </c>
      <c r="E3280" t="s">
        <v>743</v>
      </c>
      <c r="F3280">
        <v>5</v>
      </c>
    </row>
    <row r="3281" spans="1:6" x14ac:dyDescent="0.2">
      <c r="A3281" t="s">
        <v>5238</v>
      </c>
      <c r="B3281" t="s">
        <v>5239</v>
      </c>
      <c r="C3281" s="114">
        <v>44654</v>
      </c>
      <c r="D3281" s="114">
        <v>401768</v>
      </c>
      <c r="E3281" t="s">
        <v>743</v>
      </c>
      <c r="F3281">
        <v>5</v>
      </c>
    </row>
    <row r="3282" spans="1:6" x14ac:dyDescent="0.2">
      <c r="A3282" t="s">
        <v>5240</v>
      </c>
      <c r="B3282" t="s">
        <v>5241</v>
      </c>
      <c r="C3282" s="114">
        <v>44654</v>
      </c>
      <c r="D3282" s="114">
        <v>401768</v>
      </c>
      <c r="E3282" t="s">
        <v>743</v>
      </c>
      <c r="F3282">
        <v>5</v>
      </c>
    </row>
    <row r="3283" spans="1:6" x14ac:dyDescent="0.2">
      <c r="A3283" t="s">
        <v>5240</v>
      </c>
      <c r="B3283" t="s">
        <v>5241</v>
      </c>
      <c r="C3283" s="114">
        <v>44654</v>
      </c>
      <c r="D3283" s="114">
        <v>401768</v>
      </c>
      <c r="E3283" t="s">
        <v>743</v>
      </c>
      <c r="F3283">
        <v>5</v>
      </c>
    </row>
    <row r="3284" spans="1:6" x14ac:dyDescent="0.2">
      <c r="A3284" t="s">
        <v>5242</v>
      </c>
      <c r="B3284" t="s">
        <v>5243</v>
      </c>
      <c r="C3284" s="114">
        <v>44654</v>
      </c>
      <c r="D3284" s="114">
        <v>401768</v>
      </c>
      <c r="E3284" t="s">
        <v>743</v>
      </c>
      <c r="F3284">
        <v>5</v>
      </c>
    </row>
    <row r="3285" spans="1:6" x14ac:dyDescent="0.2">
      <c r="A3285" t="s">
        <v>5242</v>
      </c>
      <c r="B3285" t="s">
        <v>5243</v>
      </c>
      <c r="C3285" s="114">
        <v>44654</v>
      </c>
      <c r="D3285" s="114">
        <v>401768</v>
      </c>
      <c r="E3285" t="s">
        <v>743</v>
      </c>
      <c r="F3285">
        <v>5</v>
      </c>
    </row>
    <row r="3286" spans="1:6" x14ac:dyDescent="0.2">
      <c r="A3286" t="s">
        <v>5244</v>
      </c>
      <c r="B3286" t="s">
        <v>5245</v>
      </c>
      <c r="C3286" s="114">
        <v>44654</v>
      </c>
      <c r="D3286" s="114">
        <v>401768</v>
      </c>
      <c r="E3286" t="s">
        <v>743</v>
      </c>
      <c r="F3286">
        <v>5</v>
      </c>
    </row>
    <row r="3287" spans="1:6" x14ac:dyDescent="0.2">
      <c r="A3287" t="s">
        <v>5244</v>
      </c>
      <c r="B3287" t="s">
        <v>5245</v>
      </c>
      <c r="C3287" s="114">
        <v>44654</v>
      </c>
      <c r="D3287" s="114">
        <v>401768</v>
      </c>
      <c r="E3287" t="s">
        <v>743</v>
      </c>
      <c r="F3287">
        <v>5</v>
      </c>
    </row>
    <row r="3288" spans="1:6" x14ac:dyDescent="0.2">
      <c r="A3288" t="s">
        <v>5246</v>
      </c>
      <c r="B3288" t="s">
        <v>5247</v>
      </c>
      <c r="C3288" s="114">
        <v>44654</v>
      </c>
      <c r="D3288" s="114">
        <v>401768</v>
      </c>
      <c r="E3288" t="s">
        <v>743</v>
      </c>
      <c r="F3288">
        <v>5</v>
      </c>
    </row>
    <row r="3289" spans="1:6" x14ac:dyDescent="0.2">
      <c r="A3289" t="s">
        <v>5246</v>
      </c>
      <c r="B3289" t="s">
        <v>5247</v>
      </c>
      <c r="C3289" s="114">
        <v>44654</v>
      </c>
      <c r="D3289" s="114">
        <v>401768</v>
      </c>
      <c r="E3289" t="s">
        <v>743</v>
      </c>
      <c r="F3289">
        <v>5</v>
      </c>
    </row>
    <row r="3290" spans="1:6" x14ac:dyDescent="0.2">
      <c r="A3290" t="s">
        <v>5248</v>
      </c>
      <c r="B3290" t="s">
        <v>5249</v>
      </c>
      <c r="C3290" s="114">
        <v>44654</v>
      </c>
      <c r="D3290" s="114">
        <v>401768</v>
      </c>
      <c r="E3290" t="s">
        <v>743</v>
      </c>
      <c r="F3290">
        <v>5</v>
      </c>
    </row>
    <row r="3291" spans="1:6" x14ac:dyDescent="0.2">
      <c r="A3291" t="s">
        <v>5248</v>
      </c>
      <c r="B3291" t="s">
        <v>5249</v>
      </c>
      <c r="C3291" s="114">
        <v>44654</v>
      </c>
      <c r="D3291" s="114">
        <v>401768</v>
      </c>
      <c r="E3291" t="s">
        <v>743</v>
      </c>
      <c r="F3291">
        <v>5</v>
      </c>
    </row>
    <row r="3292" spans="1:6" x14ac:dyDescent="0.2">
      <c r="A3292" t="s">
        <v>5250</v>
      </c>
      <c r="B3292" t="s">
        <v>5251</v>
      </c>
      <c r="C3292" s="114">
        <v>44654</v>
      </c>
      <c r="D3292" s="114">
        <v>401768</v>
      </c>
      <c r="E3292" t="s">
        <v>743</v>
      </c>
      <c r="F3292">
        <v>5</v>
      </c>
    </row>
    <row r="3293" spans="1:6" x14ac:dyDescent="0.2">
      <c r="A3293" t="s">
        <v>5250</v>
      </c>
      <c r="B3293" t="s">
        <v>5251</v>
      </c>
      <c r="C3293" s="114">
        <v>44654</v>
      </c>
      <c r="D3293" s="114">
        <v>401768</v>
      </c>
      <c r="E3293" t="s">
        <v>743</v>
      </c>
      <c r="F3293">
        <v>5</v>
      </c>
    </row>
    <row r="3294" spans="1:6" x14ac:dyDescent="0.2">
      <c r="A3294" t="s">
        <v>5252</v>
      </c>
      <c r="B3294" t="s">
        <v>5253</v>
      </c>
      <c r="C3294" s="114">
        <v>44654</v>
      </c>
      <c r="D3294" s="114">
        <v>401768</v>
      </c>
      <c r="E3294" t="s">
        <v>743</v>
      </c>
      <c r="F3294">
        <v>5</v>
      </c>
    </row>
    <row r="3295" spans="1:6" x14ac:dyDescent="0.2">
      <c r="A3295" t="s">
        <v>5252</v>
      </c>
      <c r="B3295" t="s">
        <v>5253</v>
      </c>
      <c r="C3295" s="114">
        <v>44654</v>
      </c>
      <c r="D3295" s="114">
        <v>401768</v>
      </c>
      <c r="E3295" t="s">
        <v>743</v>
      </c>
      <c r="F3295">
        <v>5</v>
      </c>
    </row>
    <row r="3296" spans="1:6" x14ac:dyDescent="0.2">
      <c r="A3296" t="s">
        <v>5254</v>
      </c>
      <c r="B3296" t="s">
        <v>5255</v>
      </c>
      <c r="C3296" s="114">
        <v>44654</v>
      </c>
      <c r="D3296" s="114">
        <v>401768</v>
      </c>
      <c r="E3296" t="s">
        <v>743</v>
      </c>
      <c r="F3296">
        <v>5</v>
      </c>
    </row>
    <row r="3297" spans="1:6" x14ac:dyDescent="0.2">
      <c r="A3297" t="s">
        <v>5254</v>
      </c>
      <c r="B3297" t="s">
        <v>5255</v>
      </c>
      <c r="C3297" s="114">
        <v>44654</v>
      </c>
      <c r="D3297" s="114">
        <v>401768</v>
      </c>
      <c r="E3297" t="s">
        <v>743</v>
      </c>
      <c r="F3297">
        <v>5</v>
      </c>
    </row>
    <row r="3298" spans="1:6" x14ac:dyDescent="0.2">
      <c r="A3298" t="s">
        <v>2907</v>
      </c>
      <c r="B3298" t="s">
        <v>2908</v>
      </c>
      <c r="C3298" s="114">
        <v>44654</v>
      </c>
      <c r="D3298" s="114">
        <v>401768</v>
      </c>
      <c r="E3298" t="s">
        <v>743</v>
      </c>
      <c r="F3298">
        <v>5</v>
      </c>
    </row>
    <row r="3299" spans="1:6" x14ac:dyDescent="0.2">
      <c r="A3299" t="s">
        <v>2907</v>
      </c>
      <c r="B3299" t="s">
        <v>2908</v>
      </c>
      <c r="C3299" s="114">
        <v>43466</v>
      </c>
      <c r="D3299" s="114">
        <v>401768</v>
      </c>
      <c r="E3299" t="s">
        <v>743</v>
      </c>
      <c r="F3299">
        <v>5</v>
      </c>
    </row>
    <row r="3300" spans="1:6" x14ac:dyDescent="0.2">
      <c r="A3300" t="s">
        <v>2909</v>
      </c>
      <c r="B3300" t="s">
        <v>2910</v>
      </c>
      <c r="C3300" s="114">
        <v>44654</v>
      </c>
      <c r="D3300" s="114">
        <v>401768</v>
      </c>
      <c r="E3300" t="s">
        <v>743</v>
      </c>
      <c r="F3300">
        <v>5</v>
      </c>
    </row>
    <row r="3301" spans="1:6" x14ac:dyDescent="0.2">
      <c r="A3301" t="s">
        <v>2909</v>
      </c>
      <c r="B3301" t="s">
        <v>2910</v>
      </c>
      <c r="C3301" s="114">
        <v>43466</v>
      </c>
      <c r="D3301" s="114">
        <v>401768</v>
      </c>
      <c r="E3301" t="s">
        <v>743</v>
      </c>
      <c r="F3301">
        <v>5</v>
      </c>
    </row>
    <row r="3302" spans="1:6" x14ac:dyDescent="0.2">
      <c r="A3302" t="s">
        <v>2911</v>
      </c>
      <c r="B3302" t="s">
        <v>2912</v>
      </c>
      <c r="C3302" s="114">
        <v>43466</v>
      </c>
      <c r="D3302" s="114">
        <v>401768</v>
      </c>
      <c r="E3302" t="s">
        <v>743</v>
      </c>
      <c r="F3302">
        <v>5</v>
      </c>
    </row>
    <row r="3303" spans="1:6" x14ac:dyDescent="0.2">
      <c r="A3303" t="s">
        <v>2911</v>
      </c>
      <c r="B3303" t="s">
        <v>2912</v>
      </c>
      <c r="C3303" s="114">
        <v>44654</v>
      </c>
      <c r="D3303" s="114">
        <v>401768</v>
      </c>
      <c r="E3303" t="s">
        <v>743</v>
      </c>
      <c r="F3303">
        <v>5</v>
      </c>
    </row>
    <row r="3304" spans="1:6" x14ac:dyDescent="0.2">
      <c r="A3304" t="s">
        <v>5256</v>
      </c>
      <c r="B3304" t="s">
        <v>5257</v>
      </c>
      <c r="C3304" s="114">
        <v>44654</v>
      </c>
      <c r="D3304" s="114">
        <v>401768</v>
      </c>
      <c r="E3304" t="s">
        <v>743</v>
      </c>
      <c r="F3304">
        <v>5</v>
      </c>
    </row>
    <row r="3305" spans="1:6" x14ac:dyDescent="0.2">
      <c r="A3305" t="s">
        <v>5256</v>
      </c>
      <c r="B3305" t="s">
        <v>5257</v>
      </c>
      <c r="C3305" s="114">
        <v>44654</v>
      </c>
      <c r="D3305" s="114">
        <v>401768</v>
      </c>
      <c r="E3305" t="s">
        <v>743</v>
      </c>
      <c r="F3305">
        <v>5</v>
      </c>
    </row>
    <row r="3306" spans="1:6" x14ac:dyDescent="0.2">
      <c r="A3306" t="s">
        <v>5258</v>
      </c>
      <c r="B3306" t="s">
        <v>5259</v>
      </c>
      <c r="C3306" s="114">
        <v>44654</v>
      </c>
      <c r="D3306" s="114">
        <v>401768</v>
      </c>
      <c r="E3306" t="s">
        <v>743</v>
      </c>
      <c r="F3306">
        <v>5</v>
      </c>
    </row>
    <row r="3307" spans="1:6" x14ac:dyDescent="0.2">
      <c r="A3307" t="s">
        <v>5258</v>
      </c>
      <c r="B3307" t="s">
        <v>5259</v>
      </c>
      <c r="C3307" s="114">
        <v>44654</v>
      </c>
      <c r="D3307" s="114">
        <v>401768</v>
      </c>
      <c r="E3307" t="s">
        <v>743</v>
      </c>
      <c r="F3307">
        <v>5</v>
      </c>
    </row>
    <row r="3308" spans="1:6" x14ac:dyDescent="0.2">
      <c r="A3308" t="s">
        <v>5260</v>
      </c>
      <c r="B3308" t="s">
        <v>5261</v>
      </c>
      <c r="C3308" s="114">
        <v>44654</v>
      </c>
      <c r="D3308" s="114">
        <v>401768</v>
      </c>
      <c r="E3308" t="s">
        <v>743</v>
      </c>
      <c r="F3308">
        <v>5</v>
      </c>
    </row>
    <row r="3309" spans="1:6" x14ac:dyDescent="0.2">
      <c r="A3309" t="s">
        <v>5260</v>
      </c>
      <c r="B3309" t="s">
        <v>5261</v>
      </c>
      <c r="C3309" s="114">
        <v>44654</v>
      </c>
      <c r="D3309" s="114">
        <v>401768</v>
      </c>
      <c r="E3309" t="s">
        <v>743</v>
      </c>
      <c r="F3309">
        <v>5</v>
      </c>
    </row>
    <row r="3310" spans="1:6" x14ac:dyDescent="0.2">
      <c r="A3310" t="s">
        <v>5262</v>
      </c>
      <c r="B3310" t="s">
        <v>5263</v>
      </c>
      <c r="C3310" s="114">
        <v>44654</v>
      </c>
      <c r="D3310" s="114">
        <v>401768</v>
      </c>
      <c r="E3310" t="s">
        <v>743</v>
      </c>
      <c r="F3310">
        <v>5</v>
      </c>
    </row>
    <row r="3311" spans="1:6" x14ac:dyDescent="0.2">
      <c r="A3311" t="s">
        <v>5262</v>
      </c>
      <c r="B3311" t="s">
        <v>5263</v>
      </c>
      <c r="C3311" s="114">
        <v>44654</v>
      </c>
      <c r="D3311" s="114">
        <v>401768</v>
      </c>
      <c r="E3311" t="s">
        <v>743</v>
      </c>
      <c r="F3311">
        <v>5</v>
      </c>
    </row>
    <row r="3312" spans="1:6" x14ac:dyDescent="0.2">
      <c r="A3312" t="s">
        <v>5264</v>
      </c>
      <c r="B3312" t="s">
        <v>5265</v>
      </c>
      <c r="C3312" s="114">
        <v>44654</v>
      </c>
      <c r="D3312" s="114">
        <v>401768</v>
      </c>
      <c r="E3312" t="s">
        <v>743</v>
      </c>
      <c r="F3312">
        <v>5</v>
      </c>
    </row>
    <row r="3313" spans="1:6" x14ac:dyDescent="0.2">
      <c r="A3313" t="s">
        <v>5264</v>
      </c>
      <c r="B3313" t="s">
        <v>5265</v>
      </c>
      <c r="C3313" s="114">
        <v>44654</v>
      </c>
      <c r="D3313" s="114">
        <v>401768</v>
      </c>
      <c r="E3313" t="s">
        <v>743</v>
      </c>
      <c r="F3313">
        <v>5</v>
      </c>
    </row>
    <row r="3314" spans="1:6" x14ac:dyDescent="0.2">
      <c r="A3314" t="s">
        <v>5266</v>
      </c>
      <c r="B3314" t="s">
        <v>5267</v>
      </c>
      <c r="C3314" s="114">
        <v>44654</v>
      </c>
      <c r="D3314" s="114">
        <v>401768</v>
      </c>
      <c r="E3314" t="s">
        <v>743</v>
      </c>
      <c r="F3314">
        <v>5</v>
      </c>
    </row>
    <row r="3315" spans="1:6" x14ac:dyDescent="0.2">
      <c r="A3315" t="s">
        <v>5266</v>
      </c>
      <c r="B3315" t="s">
        <v>5267</v>
      </c>
      <c r="C3315" s="114">
        <v>44654</v>
      </c>
      <c r="D3315" s="114">
        <v>401768</v>
      </c>
      <c r="E3315" t="s">
        <v>743</v>
      </c>
      <c r="F3315">
        <v>5</v>
      </c>
    </row>
    <row r="3316" spans="1:6" x14ac:dyDescent="0.2">
      <c r="A3316" t="s">
        <v>5268</v>
      </c>
      <c r="B3316" t="s">
        <v>5269</v>
      </c>
      <c r="C3316" s="114">
        <v>44654</v>
      </c>
      <c r="D3316" s="114">
        <v>401768</v>
      </c>
      <c r="E3316" t="s">
        <v>743</v>
      </c>
      <c r="F3316">
        <v>5</v>
      </c>
    </row>
    <row r="3317" spans="1:6" x14ac:dyDescent="0.2">
      <c r="A3317" t="s">
        <v>5268</v>
      </c>
      <c r="B3317" t="s">
        <v>5269</v>
      </c>
      <c r="C3317" s="114">
        <v>44654</v>
      </c>
      <c r="D3317" s="114">
        <v>401768</v>
      </c>
      <c r="E3317" t="s">
        <v>743</v>
      </c>
      <c r="F3317">
        <v>5</v>
      </c>
    </row>
    <row r="3318" spans="1:6" x14ac:dyDescent="0.2">
      <c r="A3318" t="s">
        <v>5270</v>
      </c>
      <c r="B3318" t="s">
        <v>5271</v>
      </c>
      <c r="C3318" s="114">
        <v>44654</v>
      </c>
      <c r="D3318" s="114">
        <v>401768</v>
      </c>
      <c r="E3318" t="s">
        <v>743</v>
      </c>
      <c r="F3318">
        <v>5</v>
      </c>
    </row>
    <row r="3319" spans="1:6" x14ac:dyDescent="0.2">
      <c r="A3319" t="s">
        <v>5270</v>
      </c>
      <c r="B3319" t="s">
        <v>5271</v>
      </c>
      <c r="C3319" s="114">
        <v>44654</v>
      </c>
      <c r="D3319" s="114">
        <v>401768</v>
      </c>
      <c r="E3319" t="s">
        <v>743</v>
      </c>
      <c r="F3319">
        <v>5</v>
      </c>
    </row>
    <row r="3320" spans="1:6" x14ac:dyDescent="0.2">
      <c r="A3320" t="s">
        <v>5272</v>
      </c>
      <c r="B3320" t="s">
        <v>5273</v>
      </c>
      <c r="C3320" s="114">
        <v>44654</v>
      </c>
      <c r="D3320" s="114">
        <v>401768</v>
      </c>
      <c r="E3320" t="s">
        <v>743</v>
      </c>
      <c r="F3320">
        <v>5</v>
      </c>
    </row>
    <row r="3321" spans="1:6" x14ac:dyDescent="0.2">
      <c r="A3321" t="s">
        <v>5272</v>
      </c>
      <c r="B3321" t="s">
        <v>5273</v>
      </c>
      <c r="C3321" s="114">
        <v>44654</v>
      </c>
      <c r="D3321" s="114">
        <v>401768</v>
      </c>
      <c r="E3321" t="s">
        <v>743</v>
      </c>
      <c r="F3321">
        <v>5</v>
      </c>
    </row>
    <row r="3322" spans="1:6" x14ac:dyDescent="0.2">
      <c r="A3322" t="s">
        <v>5274</v>
      </c>
      <c r="B3322" t="s">
        <v>5269</v>
      </c>
      <c r="C3322" s="114">
        <v>44654</v>
      </c>
      <c r="D3322" s="114">
        <v>401768</v>
      </c>
      <c r="E3322" t="s">
        <v>743</v>
      </c>
      <c r="F3322">
        <v>5</v>
      </c>
    </row>
    <row r="3323" spans="1:6" x14ac:dyDescent="0.2">
      <c r="A3323" t="s">
        <v>5274</v>
      </c>
      <c r="B3323" t="s">
        <v>5269</v>
      </c>
      <c r="C3323" s="114">
        <v>44654</v>
      </c>
      <c r="D3323" s="114">
        <v>401768</v>
      </c>
      <c r="E3323" t="s">
        <v>743</v>
      </c>
      <c r="F3323">
        <v>5</v>
      </c>
    </row>
    <row r="3324" spans="1:6" x14ac:dyDescent="0.2">
      <c r="A3324" t="s">
        <v>5275</v>
      </c>
      <c r="B3324" t="s">
        <v>5276</v>
      </c>
      <c r="C3324" s="114">
        <v>44654</v>
      </c>
      <c r="D3324" s="114">
        <v>401768</v>
      </c>
      <c r="E3324" t="s">
        <v>743</v>
      </c>
      <c r="F3324">
        <v>5</v>
      </c>
    </row>
    <row r="3325" spans="1:6" x14ac:dyDescent="0.2">
      <c r="A3325" t="s">
        <v>5275</v>
      </c>
      <c r="B3325" t="s">
        <v>5276</v>
      </c>
      <c r="C3325" s="114">
        <v>44654</v>
      </c>
      <c r="D3325" s="114">
        <v>401768</v>
      </c>
      <c r="E3325" t="s">
        <v>743</v>
      </c>
      <c r="F3325">
        <v>5</v>
      </c>
    </row>
    <row r="3326" spans="1:6" x14ac:dyDescent="0.2">
      <c r="A3326" t="s">
        <v>5277</v>
      </c>
      <c r="B3326" t="s">
        <v>5278</v>
      </c>
      <c r="C3326" s="114">
        <v>44654</v>
      </c>
      <c r="D3326" s="114">
        <v>401768</v>
      </c>
      <c r="E3326" t="s">
        <v>743</v>
      </c>
      <c r="F3326">
        <v>5</v>
      </c>
    </row>
    <row r="3327" spans="1:6" x14ac:dyDescent="0.2">
      <c r="A3327" t="s">
        <v>5277</v>
      </c>
      <c r="B3327" t="s">
        <v>5278</v>
      </c>
      <c r="C3327" s="114">
        <v>44654</v>
      </c>
      <c r="D3327" s="114">
        <v>401768</v>
      </c>
      <c r="E3327" t="s">
        <v>743</v>
      </c>
      <c r="F3327">
        <v>5</v>
      </c>
    </row>
    <row r="3328" spans="1:6" x14ac:dyDescent="0.2">
      <c r="A3328" t="s">
        <v>2913</v>
      </c>
      <c r="B3328" t="s">
        <v>2914</v>
      </c>
      <c r="C3328" s="114">
        <v>44654</v>
      </c>
      <c r="D3328" s="114">
        <v>401768</v>
      </c>
      <c r="E3328" t="s">
        <v>743</v>
      </c>
      <c r="F3328">
        <v>5</v>
      </c>
    </row>
    <row r="3329" spans="1:6" x14ac:dyDescent="0.2">
      <c r="A3329" t="s">
        <v>2913</v>
      </c>
      <c r="B3329" t="s">
        <v>2914</v>
      </c>
      <c r="C3329" s="114">
        <v>43466</v>
      </c>
      <c r="D3329" s="114">
        <v>401768</v>
      </c>
      <c r="E3329" t="s">
        <v>743</v>
      </c>
      <c r="F3329">
        <v>5</v>
      </c>
    </row>
    <row r="3330" spans="1:6" x14ac:dyDescent="0.2">
      <c r="A3330" t="s">
        <v>2915</v>
      </c>
      <c r="B3330" t="s">
        <v>2916</v>
      </c>
      <c r="C3330" s="114">
        <v>43466</v>
      </c>
      <c r="D3330" s="114">
        <v>401768</v>
      </c>
      <c r="E3330" t="s">
        <v>743</v>
      </c>
      <c r="F3330">
        <v>5</v>
      </c>
    </row>
    <row r="3331" spans="1:6" x14ac:dyDescent="0.2">
      <c r="A3331" t="s">
        <v>2915</v>
      </c>
      <c r="B3331" t="s">
        <v>2916</v>
      </c>
      <c r="C3331" s="114">
        <v>44654</v>
      </c>
      <c r="D3331" s="114">
        <v>401768</v>
      </c>
      <c r="E3331" t="s">
        <v>743</v>
      </c>
      <c r="F3331">
        <v>5</v>
      </c>
    </row>
    <row r="3332" spans="1:6" x14ac:dyDescent="0.2">
      <c r="A3332" t="s">
        <v>2917</v>
      </c>
      <c r="B3332" t="s">
        <v>2918</v>
      </c>
      <c r="C3332" s="114">
        <v>44654</v>
      </c>
      <c r="D3332" s="114">
        <v>401768</v>
      </c>
      <c r="E3332" t="s">
        <v>743</v>
      </c>
      <c r="F3332">
        <v>5</v>
      </c>
    </row>
    <row r="3333" spans="1:6" x14ac:dyDescent="0.2">
      <c r="A3333" t="s">
        <v>2917</v>
      </c>
      <c r="B3333" t="s">
        <v>2918</v>
      </c>
      <c r="C3333" s="114">
        <v>43466</v>
      </c>
      <c r="D3333" s="114">
        <v>401768</v>
      </c>
      <c r="E3333" t="s">
        <v>743</v>
      </c>
      <c r="F3333">
        <v>5</v>
      </c>
    </row>
    <row r="3334" spans="1:6" x14ac:dyDescent="0.2">
      <c r="A3334" t="s">
        <v>5279</v>
      </c>
      <c r="B3334" t="s">
        <v>5280</v>
      </c>
      <c r="C3334" s="114">
        <v>44654</v>
      </c>
      <c r="D3334" s="114">
        <v>401768</v>
      </c>
      <c r="E3334" t="s">
        <v>743</v>
      </c>
      <c r="F3334">
        <v>5</v>
      </c>
    </row>
    <row r="3335" spans="1:6" x14ac:dyDescent="0.2">
      <c r="A3335" t="s">
        <v>5279</v>
      </c>
      <c r="B3335" t="s">
        <v>5280</v>
      </c>
      <c r="C3335" s="114">
        <v>44654</v>
      </c>
      <c r="D3335" s="114">
        <v>401768</v>
      </c>
      <c r="E3335" t="s">
        <v>743</v>
      </c>
      <c r="F3335">
        <v>5</v>
      </c>
    </row>
    <row r="3336" spans="1:6" x14ac:dyDescent="0.2">
      <c r="A3336" t="s">
        <v>5281</v>
      </c>
      <c r="B3336" t="s">
        <v>5282</v>
      </c>
      <c r="C3336" s="114">
        <v>44654</v>
      </c>
      <c r="D3336" s="114">
        <v>401768</v>
      </c>
      <c r="E3336" t="s">
        <v>743</v>
      </c>
      <c r="F3336">
        <v>5</v>
      </c>
    </row>
    <row r="3337" spans="1:6" x14ac:dyDescent="0.2">
      <c r="A3337" t="s">
        <v>5281</v>
      </c>
      <c r="B3337" t="s">
        <v>5282</v>
      </c>
      <c r="C3337" s="114">
        <v>44654</v>
      </c>
      <c r="D3337" s="114">
        <v>401768</v>
      </c>
      <c r="E3337" t="s">
        <v>743</v>
      </c>
      <c r="F3337">
        <v>5</v>
      </c>
    </row>
    <row r="3338" spans="1:6" x14ac:dyDescent="0.2">
      <c r="A3338" t="s">
        <v>5283</v>
      </c>
      <c r="B3338" t="s">
        <v>5284</v>
      </c>
      <c r="C3338" s="114">
        <v>44654</v>
      </c>
      <c r="D3338" s="114">
        <v>401768</v>
      </c>
      <c r="E3338" t="s">
        <v>743</v>
      </c>
      <c r="F3338">
        <v>5</v>
      </c>
    </row>
    <row r="3339" spans="1:6" x14ac:dyDescent="0.2">
      <c r="A3339" t="s">
        <v>5283</v>
      </c>
      <c r="B3339" t="s">
        <v>5284</v>
      </c>
      <c r="C3339" s="114">
        <v>44654</v>
      </c>
      <c r="D3339" s="114">
        <v>401768</v>
      </c>
      <c r="E3339" t="s">
        <v>743</v>
      </c>
      <c r="F3339">
        <v>5</v>
      </c>
    </row>
    <row r="3340" spans="1:6" x14ac:dyDescent="0.2">
      <c r="A3340" t="s">
        <v>5285</v>
      </c>
      <c r="B3340" t="s">
        <v>5286</v>
      </c>
      <c r="C3340" s="114">
        <v>44654</v>
      </c>
      <c r="D3340" s="114">
        <v>401768</v>
      </c>
      <c r="E3340" t="s">
        <v>743</v>
      </c>
      <c r="F3340">
        <v>5</v>
      </c>
    </row>
    <row r="3341" spans="1:6" x14ac:dyDescent="0.2">
      <c r="A3341" t="s">
        <v>5285</v>
      </c>
      <c r="B3341" t="s">
        <v>5286</v>
      </c>
      <c r="C3341" s="114">
        <v>44654</v>
      </c>
      <c r="D3341" s="114">
        <v>401768</v>
      </c>
      <c r="E3341" t="s">
        <v>743</v>
      </c>
      <c r="F3341">
        <v>5</v>
      </c>
    </row>
    <row r="3342" spans="1:6" x14ac:dyDescent="0.2">
      <c r="A3342" t="s">
        <v>5287</v>
      </c>
      <c r="B3342" t="s">
        <v>5288</v>
      </c>
      <c r="C3342" s="114">
        <v>44654</v>
      </c>
      <c r="D3342" s="114">
        <v>401768</v>
      </c>
      <c r="E3342" t="s">
        <v>743</v>
      </c>
      <c r="F3342">
        <v>5</v>
      </c>
    </row>
    <row r="3343" spans="1:6" x14ac:dyDescent="0.2">
      <c r="A3343" t="s">
        <v>5287</v>
      </c>
      <c r="B3343" t="s">
        <v>5288</v>
      </c>
      <c r="C3343" s="114">
        <v>44654</v>
      </c>
      <c r="D3343" s="114">
        <v>401768</v>
      </c>
      <c r="E3343" t="s">
        <v>743</v>
      </c>
      <c r="F3343">
        <v>5</v>
      </c>
    </row>
    <row r="3344" spans="1:6" x14ac:dyDescent="0.2">
      <c r="A3344" t="s">
        <v>5289</v>
      </c>
      <c r="B3344" t="s">
        <v>5290</v>
      </c>
      <c r="C3344" s="114">
        <v>44654</v>
      </c>
      <c r="D3344" s="114">
        <v>401768</v>
      </c>
      <c r="E3344" t="s">
        <v>743</v>
      </c>
      <c r="F3344">
        <v>5</v>
      </c>
    </row>
    <row r="3345" spans="1:6" x14ac:dyDescent="0.2">
      <c r="A3345" t="s">
        <v>5289</v>
      </c>
      <c r="B3345" t="s">
        <v>5290</v>
      </c>
      <c r="C3345" s="114">
        <v>44654</v>
      </c>
      <c r="D3345" s="114">
        <v>401768</v>
      </c>
      <c r="E3345" t="s">
        <v>743</v>
      </c>
      <c r="F3345">
        <v>5</v>
      </c>
    </row>
    <row r="3346" spans="1:6" x14ac:dyDescent="0.2">
      <c r="A3346" t="s">
        <v>5291</v>
      </c>
      <c r="B3346" t="s">
        <v>5292</v>
      </c>
      <c r="C3346" s="114">
        <v>44654</v>
      </c>
      <c r="D3346" s="114">
        <v>401768</v>
      </c>
      <c r="E3346" t="s">
        <v>743</v>
      </c>
      <c r="F3346">
        <v>5</v>
      </c>
    </row>
    <row r="3347" spans="1:6" x14ac:dyDescent="0.2">
      <c r="A3347" t="s">
        <v>5291</v>
      </c>
      <c r="B3347" t="s">
        <v>5292</v>
      </c>
      <c r="C3347" s="114">
        <v>44654</v>
      </c>
      <c r="D3347" s="114">
        <v>401768</v>
      </c>
      <c r="E3347" t="s">
        <v>743</v>
      </c>
      <c r="F3347">
        <v>5</v>
      </c>
    </row>
    <row r="3348" spans="1:6" x14ac:dyDescent="0.2">
      <c r="A3348" t="s">
        <v>5293</v>
      </c>
      <c r="B3348" t="s">
        <v>5294</v>
      </c>
      <c r="C3348" s="114">
        <v>44654</v>
      </c>
      <c r="D3348" s="114">
        <v>401768</v>
      </c>
      <c r="E3348" t="s">
        <v>743</v>
      </c>
      <c r="F3348">
        <v>5</v>
      </c>
    </row>
    <row r="3349" spans="1:6" x14ac:dyDescent="0.2">
      <c r="A3349" t="s">
        <v>5293</v>
      </c>
      <c r="B3349" t="s">
        <v>5294</v>
      </c>
      <c r="C3349" s="114">
        <v>44654</v>
      </c>
      <c r="D3349" s="114">
        <v>401768</v>
      </c>
      <c r="E3349" t="s">
        <v>743</v>
      </c>
      <c r="F3349">
        <v>5</v>
      </c>
    </row>
    <row r="3350" spans="1:6" x14ac:dyDescent="0.2">
      <c r="A3350" t="s">
        <v>5295</v>
      </c>
      <c r="B3350" t="s">
        <v>5296</v>
      </c>
      <c r="C3350" s="114">
        <v>44654</v>
      </c>
      <c r="D3350" s="114">
        <v>401768</v>
      </c>
      <c r="E3350" t="s">
        <v>743</v>
      </c>
      <c r="F3350">
        <v>5</v>
      </c>
    </row>
    <row r="3351" spans="1:6" x14ac:dyDescent="0.2">
      <c r="A3351" t="s">
        <v>5295</v>
      </c>
      <c r="B3351" t="s">
        <v>5296</v>
      </c>
      <c r="C3351" s="114">
        <v>44654</v>
      </c>
      <c r="D3351" s="114">
        <v>401768</v>
      </c>
      <c r="E3351" t="s">
        <v>743</v>
      </c>
      <c r="F3351">
        <v>5</v>
      </c>
    </row>
    <row r="3352" spans="1:6" x14ac:dyDescent="0.2">
      <c r="A3352" t="s">
        <v>5297</v>
      </c>
      <c r="B3352" t="s">
        <v>5292</v>
      </c>
      <c r="C3352" s="114">
        <v>44654</v>
      </c>
      <c r="D3352" s="114">
        <v>401768</v>
      </c>
      <c r="E3352" t="s">
        <v>743</v>
      </c>
      <c r="F3352">
        <v>5</v>
      </c>
    </row>
    <row r="3353" spans="1:6" x14ac:dyDescent="0.2">
      <c r="A3353" t="s">
        <v>5297</v>
      </c>
      <c r="B3353" t="s">
        <v>5292</v>
      </c>
      <c r="C3353" s="114">
        <v>44654</v>
      </c>
      <c r="D3353" s="114">
        <v>401768</v>
      </c>
      <c r="E3353" t="s">
        <v>743</v>
      </c>
      <c r="F3353">
        <v>5</v>
      </c>
    </row>
    <row r="3354" spans="1:6" x14ac:dyDescent="0.2">
      <c r="A3354" t="s">
        <v>5298</v>
      </c>
      <c r="B3354" t="s">
        <v>5299</v>
      </c>
      <c r="C3354" s="114">
        <v>44654</v>
      </c>
      <c r="D3354" s="114">
        <v>401768</v>
      </c>
      <c r="E3354" t="s">
        <v>743</v>
      </c>
      <c r="F3354">
        <v>5</v>
      </c>
    </row>
    <row r="3355" spans="1:6" x14ac:dyDescent="0.2">
      <c r="A3355" t="s">
        <v>5298</v>
      </c>
      <c r="B3355" t="s">
        <v>5299</v>
      </c>
      <c r="C3355" s="114">
        <v>44654</v>
      </c>
      <c r="D3355" s="114">
        <v>401768</v>
      </c>
      <c r="E3355" t="s">
        <v>743</v>
      </c>
      <c r="F3355">
        <v>5</v>
      </c>
    </row>
    <row r="3356" spans="1:6" x14ac:dyDescent="0.2">
      <c r="A3356" t="s">
        <v>5300</v>
      </c>
      <c r="B3356" t="s">
        <v>5301</v>
      </c>
      <c r="C3356" s="114">
        <v>44654</v>
      </c>
      <c r="D3356" s="114">
        <v>401768</v>
      </c>
      <c r="E3356" t="s">
        <v>743</v>
      </c>
      <c r="F3356">
        <v>5</v>
      </c>
    </row>
    <row r="3357" spans="1:6" x14ac:dyDescent="0.2">
      <c r="A3357" t="s">
        <v>5300</v>
      </c>
      <c r="B3357" t="s">
        <v>5301</v>
      </c>
      <c r="C3357" s="114">
        <v>44654</v>
      </c>
      <c r="D3357" s="114">
        <v>401768</v>
      </c>
      <c r="E3357" t="s">
        <v>743</v>
      </c>
      <c r="F3357">
        <v>5</v>
      </c>
    </row>
    <row r="3358" spans="1:6" x14ac:dyDescent="0.2">
      <c r="A3358" t="s">
        <v>2919</v>
      </c>
      <c r="B3358" t="s">
        <v>2920</v>
      </c>
      <c r="C3358" s="114">
        <v>43466</v>
      </c>
      <c r="D3358" s="114">
        <v>401768</v>
      </c>
      <c r="E3358" t="s">
        <v>743</v>
      </c>
      <c r="F3358">
        <v>5</v>
      </c>
    </row>
    <row r="3359" spans="1:6" x14ac:dyDescent="0.2">
      <c r="A3359" t="s">
        <v>2919</v>
      </c>
      <c r="B3359" t="s">
        <v>2920</v>
      </c>
      <c r="C3359" s="114">
        <v>44654</v>
      </c>
      <c r="D3359" s="114">
        <v>401768</v>
      </c>
      <c r="E3359" t="s">
        <v>743</v>
      </c>
      <c r="F3359">
        <v>5</v>
      </c>
    </row>
    <row r="3360" spans="1:6" x14ac:dyDescent="0.2">
      <c r="A3360" t="s">
        <v>2921</v>
      </c>
      <c r="B3360" t="s">
        <v>2922</v>
      </c>
      <c r="C3360" s="114">
        <v>44654</v>
      </c>
      <c r="D3360" s="114">
        <v>401768</v>
      </c>
      <c r="E3360" t="s">
        <v>743</v>
      </c>
      <c r="F3360">
        <v>5</v>
      </c>
    </row>
    <row r="3361" spans="1:6" x14ac:dyDescent="0.2">
      <c r="A3361" t="s">
        <v>2921</v>
      </c>
      <c r="B3361" t="s">
        <v>2922</v>
      </c>
      <c r="C3361" s="114">
        <v>43466</v>
      </c>
      <c r="D3361" s="114">
        <v>401768</v>
      </c>
      <c r="E3361" t="s">
        <v>743</v>
      </c>
      <c r="F3361">
        <v>5</v>
      </c>
    </row>
    <row r="3362" spans="1:6" x14ac:dyDescent="0.2">
      <c r="A3362" t="s">
        <v>2923</v>
      </c>
      <c r="B3362" t="s">
        <v>2924</v>
      </c>
      <c r="C3362" s="114">
        <v>44654</v>
      </c>
      <c r="D3362" s="114">
        <v>401768</v>
      </c>
      <c r="E3362" t="s">
        <v>743</v>
      </c>
      <c r="F3362">
        <v>5</v>
      </c>
    </row>
    <row r="3363" spans="1:6" x14ac:dyDescent="0.2">
      <c r="A3363" t="s">
        <v>2923</v>
      </c>
      <c r="B3363" t="s">
        <v>2924</v>
      </c>
      <c r="C3363" s="114">
        <v>43466</v>
      </c>
      <c r="D3363" s="114">
        <v>401768</v>
      </c>
      <c r="E3363" t="s">
        <v>743</v>
      </c>
      <c r="F3363">
        <v>5</v>
      </c>
    </row>
    <row r="3364" spans="1:6" x14ac:dyDescent="0.2">
      <c r="A3364" t="s">
        <v>5302</v>
      </c>
      <c r="B3364" t="s">
        <v>5303</v>
      </c>
      <c r="C3364" s="114">
        <v>44654</v>
      </c>
      <c r="D3364" s="114">
        <v>401768</v>
      </c>
      <c r="E3364" t="s">
        <v>743</v>
      </c>
      <c r="F3364">
        <v>5</v>
      </c>
    </row>
    <row r="3365" spans="1:6" x14ac:dyDescent="0.2">
      <c r="A3365" t="s">
        <v>5302</v>
      </c>
      <c r="B3365" t="s">
        <v>5303</v>
      </c>
      <c r="C3365" s="114">
        <v>44654</v>
      </c>
      <c r="D3365" s="114">
        <v>401768</v>
      </c>
      <c r="E3365" t="s">
        <v>743</v>
      </c>
      <c r="F3365">
        <v>5</v>
      </c>
    </row>
    <row r="3366" spans="1:6" x14ac:dyDescent="0.2">
      <c r="A3366" t="s">
        <v>5304</v>
      </c>
      <c r="B3366" t="s">
        <v>5305</v>
      </c>
      <c r="C3366" s="114">
        <v>44654</v>
      </c>
      <c r="D3366" s="114">
        <v>401768</v>
      </c>
      <c r="E3366" t="s">
        <v>743</v>
      </c>
      <c r="F3366">
        <v>5</v>
      </c>
    </row>
    <row r="3367" spans="1:6" x14ac:dyDescent="0.2">
      <c r="A3367" t="s">
        <v>5304</v>
      </c>
      <c r="B3367" t="s">
        <v>5305</v>
      </c>
      <c r="C3367" s="114">
        <v>44654</v>
      </c>
      <c r="D3367" s="114">
        <v>401768</v>
      </c>
      <c r="E3367" t="s">
        <v>743</v>
      </c>
      <c r="F3367">
        <v>5</v>
      </c>
    </row>
    <row r="3368" spans="1:6" x14ac:dyDescent="0.2">
      <c r="A3368" t="s">
        <v>5306</v>
      </c>
      <c r="B3368" t="s">
        <v>5307</v>
      </c>
      <c r="C3368" s="114">
        <v>44654</v>
      </c>
      <c r="D3368" s="114">
        <v>401768</v>
      </c>
      <c r="E3368" t="s">
        <v>743</v>
      </c>
      <c r="F3368">
        <v>5</v>
      </c>
    </row>
    <row r="3369" spans="1:6" x14ac:dyDescent="0.2">
      <c r="A3369" t="s">
        <v>5306</v>
      </c>
      <c r="B3369" t="s">
        <v>5307</v>
      </c>
      <c r="C3369" s="114">
        <v>44654</v>
      </c>
      <c r="D3369" s="114">
        <v>401768</v>
      </c>
      <c r="E3369" t="s">
        <v>743</v>
      </c>
      <c r="F3369">
        <v>5</v>
      </c>
    </row>
    <row r="3370" spans="1:6" x14ac:dyDescent="0.2">
      <c r="A3370" t="s">
        <v>5308</v>
      </c>
      <c r="B3370" t="s">
        <v>5309</v>
      </c>
      <c r="C3370" s="114">
        <v>44654</v>
      </c>
      <c r="D3370" s="114">
        <v>401768</v>
      </c>
      <c r="E3370" t="s">
        <v>743</v>
      </c>
      <c r="F3370">
        <v>5</v>
      </c>
    </row>
    <row r="3371" spans="1:6" x14ac:dyDescent="0.2">
      <c r="A3371" t="s">
        <v>5308</v>
      </c>
      <c r="B3371" t="s">
        <v>5309</v>
      </c>
      <c r="C3371" s="114">
        <v>44654</v>
      </c>
      <c r="D3371" s="114">
        <v>401768</v>
      </c>
      <c r="E3371" t="s">
        <v>743</v>
      </c>
      <c r="F3371">
        <v>5</v>
      </c>
    </row>
    <row r="3372" spans="1:6" x14ac:dyDescent="0.2">
      <c r="A3372" t="s">
        <v>5310</v>
      </c>
      <c r="B3372" t="s">
        <v>5311</v>
      </c>
      <c r="C3372" s="114">
        <v>44654</v>
      </c>
      <c r="D3372" s="114">
        <v>401768</v>
      </c>
      <c r="E3372" t="s">
        <v>743</v>
      </c>
      <c r="F3372">
        <v>5</v>
      </c>
    </row>
    <row r="3373" spans="1:6" x14ac:dyDescent="0.2">
      <c r="A3373" t="s">
        <v>5310</v>
      </c>
      <c r="B3373" t="s">
        <v>5311</v>
      </c>
      <c r="C3373" s="114">
        <v>44654</v>
      </c>
      <c r="D3373" s="114">
        <v>401768</v>
      </c>
      <c r="E3373" t="s">
        <v>743</v>
      </c>
      <c r="F3373">
        <v>5</v>
      </c>
    </row>
    <row r="3374" spans="1:6" x14ac:dyDescent="0.2">
      <c r="A3374" t="s">
        <v>5312</v>
      </c>
      <c r="B3374" t="s">
        <v>5313</v>
      </c>
      <c r="C3374" s="114">
        <v>44654</v>
      </c>
      <c r="D3374" s="114">
        <v>401768</v>
      </c>
      <c r="E3374" t="s">
        <v>743</v>
      </c>
      <c r="F3374">
        <v>5</v>
      </c>
    </row>
    <row r="3375" spans="1:6" x14ac:dyDescent="0.2">
      <c r="A3375" t="s">
        <v>5312</v>
      </c>
      <c r="B3375" t="s">
        <v>5313</v>
      </c>
      <c r="C3375" s="114">
        <v>44654</v>
      </c>
      <c r="D3375" s="114">
        <v>401768</v>
      </c>
      <c r="E3375" t="s">
        <v>743</v>
      </c>
      <c r="F3375">
        <v>5</v>
      </c>
    </row>
    <row r="3376" spans="1:6" x14ac:dyDescent="0.2">
      <c r="A3376" t="s">
        <v>5314</v>
      </c>
      <c r="B3376" t="s">
        <v>5315</v>
      </c>
      <c r="C3376" s="114">
        <v>44654</v>
      </c>
      <c r="D3376" s="114">
        <v>401768</v>
      </c>
      <c r="E3376" t="s">
        <v>743</v>
      </c>
      <c r="F3376">
        <v>5</v>
      </c>
    </row>
    <row r="3377" spans="1:6" x14ac:dyDescent="0.2">
      <c r="A3377" t="s">
        <v>5314</v>
      </c>
      <c r="B3377" t="s">
        <v>5315</v>
      </c>
      <c r="C3377" s="114">
        <v>44654</v>
      </c>
      <c r="D3377" s="114">
        <v>401768</v>
      </c>
      <c r="E3377" t="s">
        <v>743</v>
      </c>
      <c r="F3377">
        <v>5</v>
      </c>
    </row>
    <row r="3378" spans="1:6" x14ac:dyDescent="0.2">
      <c r="A3378" t="s">
        <v>5316</v>
      </c>
      <c r="B3378" t="s">
        <v>5317</v>
      </c>
      <c r="C3378" s="114">
        <v>44654</v>
      </c>
      <c r="D3378" s="114">
        <v>401768</v>
      </c>
      <c r="E3378" t="s">
        <v>743</v>
      </c>
      <c r="F3378">
        <v>5</v>
      </c>
    </row>
    <row r="3379" spans="1:6" x14ac:dyDescent="0.2">
      <c r="A3379" t="s">
        <v>5316</v>
      </c>
      <c r="B3379" t="s">
        <v>5317</v>
      </c>
      <c r="C3379" s="114">
        <v>44654</v>
      </c>
      <c r="D3379" s="114">
        <v>401768</v>
      </c>
      <c r="E3379" t="s">
        <v>743</v>
      </c>
      <c r="F3379">
        <v>5</v>
      </c>
    </row>
    <row r="3380" spans="1:6" x14ac:dyDescent="0.2">
      <c r="A3380" t="s">
        <v>5318</v>
      </c>
      <c r="B3380" t="s">
        <v>5319</v>
      </c>
      <c r="C3380" s="114">
        <v>44654</v>
      </c>
      <c r="D3380" s="114">
        <v>401768</v>
      </c>
      <c r="E3380" t="s">
        <v>743</v>
      </c>
      <c r="F3380">
        <v>5</v>
      </c>
    </row>
    <row r="3381" spans="1:6" x14ac:dyDescent="0.2">
      <c r="A3381" t="s">
        <v>5318</v>
      </c>
      <c r="B3381" t="s">
        <v>5319</v>
      </c>
      <c r="C3381" s="114">
        <v>44654</v>
      </c>
      <c r="D3381" s="114">
        <v>401768</v>
      </c>
      <c r="E3381" t="s">
        <v>743</v>
      </c>
      <c r="F3381">
        <v>5</v>
      </c>
    </row>
    <row r="3382" spans="1:6" x14ac:dyDescent="0.2">
      <c r="A3382" t="s">
        <v>5320</v>
      </c>
      <c r="B3382" t="s">
        <v>5321</v>
      </c>
      <c r="C3382" s="114">
        <v>44654</v>
      </c>
      <c r="D3382" s="114">
        <v>401768</v>
      </c>
      <c r="E3382" t="s">
        <v>743</v>
      </c>
      <c r="F3382">
        <v>5</v>
      </c>
    </row>
    <row r="3383" spans="1:6" x14ac:dyDescent="0.2">
      <c r="A3383" t="s">
        <v>5320</v>
      </c>
      <c r="B3383" t="s">
        <v>5321</v>
      </c>
      <c r="C3383" s="114">
        <v>44654</v>
      </c>
      <c r="D3383" s="114">
        <v>401768</v>
      </c>
      <c r="E3383" t="s">
        <v>743</v>
      </c>
      <c r="F3383">
        <v>5</v>
      </c>
    </row>
    <row r="3384" spans="1:6" x14ac:dyDescent="0.2">
      <c r="A3384" t="s">
        <v>5322</v>
      </c>
      <c r="B3384" t="s">
        <v>5323</v>
      </c>
      <c r="C3384" s="114">
        <v>44654</v>
      </c>
      <c r="D3384" s="114">
        <v>401768</v>
      </c>
      <c r="E3384" t="s">
        <v>743</v>
      </c>
      <c r="F3384">
        <v>5</v>
      </c>
    </row>
    <row r="3385" spans="1:6" x14ac:dyDescent="0.2">
      <c r="A3385" t="s">
        <v>5322</v>
      </c>
      <c r="B3385" t="s">
        <v>5323</v>
      </c>
      <c r="C3385" s="114">
        <v>44654</v>
      </c>
      <c r="D3385" s="114">
        <v>401768</v>
      </c>
      <c r="E3385" t="s">
        <v>743</v>
      </c>
      <c r="F3385">
        <v>5</v>
      </c>
    </row>
    <row r="3386" spans="1:6" x14ac:dyDescent="0.2">
      <c r="A3386" t="s">
        <v>5324</v>
      </c>
      <c r="B3386" t="s">
        <v>5325</v>
      </c>
      <c r="C3386" s="114">
        <v>44654</v>
      </c>
      <c r="D3386" s="114">
        <v>401768</v>
      </c>
      <c r="E3386" t="s">
        <v>743</v>
      </c>
      <c r="F3386">
        <v>5</v>
      </c>
    </row>
    <row r="3387" spans="1:6" x14ac:dyDescent="0.2">
      <c r="A3387" t="s">
        <v>5324</v>
      </c>
      <c r="B3387" t="s">
        <v>5325</v>
      </c>
      <c r="C3387" s="114">
        <v>44654</v>
      </c>
      <c r="D3387" s="114">
        <v>401768</v>
      </c>
      <c r="E3387" t="s">
        <v>743</v>
      </c>
      <c r="F3387">
        <v>5</v>
      </c>
    </row>
    <row r="3388" spans="1:6" x14ac:dyDescent="0.2">
      <c r="A3388" t="s">
        <v>2925</v>
      </c>
      <c r="B3388" t="s">
        <v>2926</v>
      </c>
      <c r="C3388" s="114">
        <v>43466</v>
      </c>
      <c r="D3388" s="114">
        <v>401768</v>
      </c>
      <c r="E3388" t="s">
        <v>743</v>
      </c>
      <c r="F3388">
        <v>5</v>
      </c>
    </row>
    <row r="3389" spans="1:6" x14ac:dyDescent="0.2">
      <c r="A3389" t="s">
        <v>2925</v>
      </c>
      <c r="B3389" t="s">
        <v>2926</v>
      </c>
      <c r="C3389" s="114">
        <v>44654</v>
      </c>
      <c r="D3389" s="114">
        <v>401768</v>
      </c>
      <c r="E3389" t="s">
        <v>743</v>
      </c>
      <c r="F3389">
        <v>5</v>
      </c>
    </row>
    <row r="3390" spans="1:6" x14ac:dyDescent="0.2">
      <c r="A3390" t="s">
        <v>2927</v>
      </c>
      <c r="B3390" t="s">
        <v>2928</v>
      </c>
      <c r="C3390" s="114">
        <v>43466</v>
      </c>
      <c r="D3390" s="114">
        <v>401768</v>
      </c>
      <c r="E3390" t="s">
        <v>743</v>
      </c>
      <c r="F3390">
        <v>5</v>
      </c>
    </row>
    <row r="3391" spans="1:6" x14ac:dyDescent="0.2">
      <c r="A3391" t="s">
        <v>2927</v>
      </c>
      <c r="B3391" t="s">
        <v>2928</v>
      </c>
      <c r="C3391" s="114">
        <v>44654</v>
      </c>
      <c r="D3391" s="114">
        <v>401768</v>
      </c>
      <c r="E3391" t="s">
        <v>743</v>
      </c>
      <c r="F3391">
        <v>5</v>
      </c>
    </row>
    <row r="3392" spans="1:6" x14ac:dyDescent="0.2">
      <c r="A3392" t="s">
        <v>2929</v>
      </c>
      <c r="B3392" t="s">
        <v>2930</v>
      </c>
      <c r="C3392" s="114">
        <v>43466</v>
      </c>
      <c r="D3392" s="114">
        <v>401768</v>
      </c>
      <c r="E3392" t="s">
        <v>743</v>
      </c>
      <c r="F3392">
        <v>5</v>
      </c>
    </row>
    <row r="3393" spans="1:6" x14ac:dyDescent="0.2">
      <c r="A3393" t="s">
        <v>2929</v>
      </c>
      <c r="B3393" t="s">
        <v>2930</v>
      </c>
      <c r="C3393" s="114">
        <v>44654</v>
      </c>
      <c r="D3393" s="114">
        <v>401768</v>
      </c>
      <c r="E3393" t="s">
        <v>743</v>
      </c>
      <c r="F3393">
        <v>5</v>
      </c>
    </row>
    <row r="3394" spans="1:6" x14ac:dyDescent="0.2">
      <c r="A3394" t="s">
        <v>5326</v>
      </c>
      <c r="B3394" t="s">
        <v>5327</v>
      </c>
      <c r="C3394" s="114">
        <v>44654</v>
      </c>
      <c r="D3394" s="114">
        <v>401768</v>
      </c>
      <c r="E3394" t="s">
        <v>743</v>
      </c>
      <c r="F3394">
        <v>5</v>
      </c>
    </row>
    <row r="3395" spans="1:6" x14ac:dyDescent="0.2">
      <c r="A3395" t="s">
        <v>5326</v>
      </c>
      <c r="B3395" t="s">
        <v>5327</v>
      </c>
      <c r="C3395" s="114">
        <v>44654</v>
      </c>
      <c r="D3395" s="114">
        <v>401768</v>
      </c>
      <c r="E3395" t="s">
        <v>743</v>
      </c>
      <c r="F3395">
        <v>5</v>
      </c>
    </row>
    <row r="3396" spans="1:6" x14ac:dyDescent="0.2">
      <c r="A3396" t="s">
        <v>5328</v>
      </c>
      <c r="B3396" t="s">
        <v>5329</v>
      </c>
      <c r="C3396" s="114">
        <v>44654</v>
      </c>
      <c r="D3396" s="114">
        <v>401768</v>
      </c>
      <c r="E3396" t="s">
        <v>743</v>
      </c>
      <c r="F3396">
        <v>5</v>
      </c>
    </row>
    <row r="3397" spans="1:6" x14ac:dyDescent="0.2">
      <c r="A3397" t="s">
        <v>5328</v>
      </c>
      <c r="B3397" t="s">
        <v>5329</v>
      </c>
      <c r="C3397" s="114">
        <v>44654</v>
      </c>
      <c r="D3397" s="114">
        <v>401768</v>
      </c>
      <c r="E3397" t="s">
        <v>743</v>
      </c>
      <c r="F3397">
        <v>5</v>
      </c>
    </row>
    <row r="3398" spans="1:6" x14ac:dyDescent="0.2">
      <c r="A3398" t="s">
        <v>5330</v>
      </c>
      <c r="B3398" t="s">
        <v>5331</v>
      </c>
      <c r="C3398" s="114">
        <v>44654</v>
      </c>
      <c r="D3398" s="114">
        <v>401768</v>
      </c>
      <c r="E3398" t="s">
        <v>743</v>
      </c>
      <c r="F3398">
        <v>5</v>
      </c>
    </row>
    <row r="3399" spans="1:6" x14ac:dyDescent="0.2">
      <c r="A3399" t="s">
        <v>5330</v>
      </c>
      <c r="B3399" t="s">
        <v>5331</v>
      </c>
      <c r="C3399" s="114">
        <v>44654</v>
      </c>
      <c r="D3399" s="114">
        <v>401768</v>
      </c>
      <c r="E3399" t="s">
        <v>743</v>
      </c>
      <c r="F3399">
        <v>5</v>
      </c>
    </row>
    <row r="3400" spans="1:6" x14ac:dyDescent="0.2">
      <c r="A3400" t="s">
        <v>5332</v>
      </c>
      <c r="B3400" t="s">
        <v>5333</v>
      </c>
      <c r="C3400" s="114">
        <v>44654</v>
      </c>
      <c r="D3400" s="114">
        <v>401768</v>
      </c>
      <c r="E3400" t="s">
        <v>743</v>
      </c>
      <c r="F3400">
        <v>5</v>
      </c>
    </row>
    <row r="3401" spans="1:6" x14ac:dyDescent="0.2">
      <c r="A3401" t="s">
        <v>5332</v>
      </c>
      <c r="B3401" t="s">
        <v>5333</v>
      </c>
      <c r="C3401" s="114">
        <v>44654</v>
      </c>
      <c r="D3401" s="114">
        <v>401768</v>
      </c>
      <c r="E3401" t="s">
        <v>743</v>
      </c>
      <c r="F3401">
        <v>5</v>
      </c>
    </row>
    <row r="3402" spans="1:6" x14ac:dyDescent="0.2">
      <c r="A3402" t="s">
        <v>5334</v>
      </c>
      <c r="B3402" t="s">
        <v>5335</v>
      </c>
      <c r="C3402" s="114">
        <v>44654</v>
      </c>
      <c r="D3402" s="114">
        <v>401768</v>
      </c>
      <c r="E3402" t="s">
        <v>743</v>
      </c>
      <c r="F3402">
        <v>5</v>
      </c>
    </row>
    <row r="3403" spans="1:6" x14ac:dyDescent="0.2">
      <c r="A3403" t="s">
        <v>5334</v>
      </c>
      <c r="B3403" t="s">
        <v>5335</v>
      </c>
      <c r="C3403" s="114">
        <v>44654</v>
      </c>
      <c r="D3403" s="114">
        <v>401768</v>
      </c>
      <c r="E3403" t="s">
        <v>743</v>
      </c>
      <c r="F3403">
        <v>5</v>
      </c>
    </row>
    <row r="3404" spans="1:6" x14ac:dyDescent="0.2">
      <c r="A3404" t="s">
        <v>5336</v>
      </c>
      <c r="B3404" t="s">
        <v>5337</v>
      </c>
      <c r="C3404" s="114">
        <v>44654</v>
      </c>
      <c r="D3404" s="114">
        <v>401768</v>
      </c>
      <c r="E3404" t="s">
        <v>743</v>
      </c>
      <c r="F3404">
        <v>5</v>
      </c>
    </row>
    <row r="3405" spans="1:6" x14ac:dyDescent="0.2">
      <c r="A3405" t="s">
        <v>5336</v>
      </c>
      <c r="B3405" t="s">
        <v>5337</v>
      </c>
      <c r="C3405" s="114">
        <v>44654</v>
      </c>
      <c r="D3405" s="114">
        <v>401768</v>
      </c>
      <c r="E3405" t="s">
        <v>743</v>
      </c>
      <c r="F3405">
        <v>5</v>
      </c>
    </row>
    <row r="3406" spans="1:6" x14ac:dyDescent="0.2">
      <c r="A3406" t="s">
        <v>5338</v>
      </c>
      <c r="B3406" t="s">
        <v>5339</v>
      </c>
      <c r="C3406" s="114">
        <v>44654</v>
      </c>
      <c r="D3406" s="114">
        <v>401768</v>
      </c>
      <c r="E3406" t="s">
        <v>743</v>
      </c>
      <c r="F3406">
        <v>5</v>
      </c>
    </row>
    <row r="3407" spans="1:6" x14ac:dyDescent="0.2">
      <c r="A3407" t="s">
        <v>5338</v>
      </c>
      <c r="B3407" t="s">
        <v>5339</v>
      </c>
      <c r="C3407" s="114">
        <v>44654</v>
      </c>
      <c r="D3407" s="114">
        <v>401768</v>
      </c>
      <c r="E3407" t="s">
        <v>743</v>
      </c>
      <c r="F3407">
        <v>5</v>
      </c>
    </row>
    <row r="3408" spans="1:6" x14ac:dyDescent="0.2">
      <c r="A3408" t="s">
        <v>5340</v>
      </c>
      <c r="B3408" t="s">
        <v>5341</v>
      </c>
      <c r="C3408" s="114">
        <v>44654</v>
      </c>
      <c r="D3408" s="114">
        <v>401768</v>
      </c>
      <c r="E3408" t="s">
        <v>743</v>
      </c>
      <c r="F3408">
        <v>5</v>
      </c>
    </row>
    <row r="3409" spans="1:6" x14ac:dyDescent="0.2">
      <c r="A3409" t="s">
        <v>5340</v>
      </c>
      <c r="B3409" t="s">
        <v>5341</v>
      </c>
      <c r="C3409" s="114">
        <v>44654</v>
      </c>
      <c r="D3409" s="114">
        <v>401768</v>
      </c>
      <c r="E3409" t="s">
        <v>743</v>
      </c>
      <c r="F3409">
        <v>5</v>
      </c>
    </row>
    <row r="3410" spans="1:6" x14ac:dyDescent="0.2">
      <c r="A3410" t="s">
        <v>5342</v>
      </c>
      <c r="B3410" t="s">
        <v>5343</v>
      </c>
      <c r="C3410" s="114">
        <v>44654</v>
      </c>
      <c r="D3410" s="114">
        <v>401768</v>
      </c>
      <c r="E3410" t="s">
        <v>743</v>
      </c>
      <c r="F3410">
        <v>5</v>
      </c>
    </row>
    <row r="3411" spans="1:6" x14ac:dyDescent="0.2">
      <c r="A3411" t="s">
        <v>5342</v>
      </c>
      <c r="B3411" t="s">
        <v>5343</v>
      </c>
      <c r="C3411" s="114">
        <v>44654</v>
      </c>
      <c r="D3411" s="114">
        <v>401768</v>
      </c>
      <c r="E3411" t="s">
        <v>743</v>
      </c>
      <c r="F3411">
        <v>5</v>
      </c>
    </row>
    <row r="3412" spans="1:6" x14ac:dyDescent="0.2">
      <c r="A3412" t="s">
        <v>5344</v>
      </c>
      <c r="B3412" t="s">
        <v>5345</v>
      </c>
      <c r="C3412" s="114">
        <v>44654</v>
      </c>
      <c r="D3412" s="114">
        <v>401768</v>
      </c>
      <c r="E3412" t="s">
        <v>743</v>
      </c>
      <c r="F3412">
        <v>5</v>
      </c>
    </row>
    <row r="3413" spans="1:6" x14ac:dyDescent="0.2">
      <c r="A3413" t="s">
        <v>5344</v>
      </c>
      <c r="B3413" t="s">
        <v>5345</v>
      </c>
      <c r="C3413" s="114">
        <v>44654</v>
      </c>
      <c r="D3413" s="114">
        <v>401768</v>
      </c>
      <c r="E3413" t="s">
        <v>743</v>
      </c>
      <c r="F3413">
        <v>5</v>
      </c>
    </row>
    <row r="3414" spans="1:6" x14ac:dyDescent="0.2">
      <c r="A3414" t="s">
        <v>5346</v>
      </c>
      <c r="B3414" t="s">
        <v>5347</v>
      </c>
      <c r="C3414" s="114">
        <v>44654</v>
      </c>
      <c r="D3414" s="114">
        <v>401768</v>
      </c>
      <c r="E3414" t="s">
        <v>743</v>
      </c>
      <c r="F3414">
        <v>5</v>
      </c>
    </row>
    <row r="3415" spans="1:6" x14ac:dyDescent="0.2">
      <c r="A3415" t="s">
        <v>5346</v>
      </c>
      <c r="B3415" t="s">
        <v>5347</v>
      </c>
      <c r="C3415" s="114">
        <v>44654</v>
      </c>
      <c r="D3415" s="114">
        <v>401768</v>
      </c>
      <c r="E3415" t="s">
        <v>743</v>
      </c>
      <c r="F3415">
        <v>5</v>
      </c>
    </row>
    <row r="3416" spans="1:6" x14ac:dyDescent="0.2">
      <c r="A3416" t="s">
        <v>5348</v>
      </c>
      <c r="B3416" t="s">
        <v>5349</v>
      </c>
      <c r="C3416" s="114">
        <v>44654</v>
      </c>
      <c r="D3416" s="114">
        <v>401768</v>
      </c>
      <c r="E3416" t="s">
        <v>743</v>
      </c>
      <c r="F3416">
        <v>5</v>
      </c>
    </row>
    <row r="3417" spans="1:6" x14ac:dyDescent="0.2">
      <c r="A3417" t="s">
        <v>5348</v>
      </c>
      <c r="B3417" t="s">
        <v>5349</v>
      </c>
      <c r="C3417" s="114">
        <v>44654</v>
      </c>
      <c r="D3417" s="114">
        <v>401768</v>
      </c>
      <c r="E3417" t="s">
        <v>743</v>
      </c>
      <c r="F3417">
        <v>5</v>
      </c>
    </row>
    <row r="3418" spans="1:6" x14ac:dyDescent="0.2">
      <c r="A3418" t="s">
        <v>2931</v>
      </c>
      <c r="B3418" t="s">
        <v>2932</v>
      </c>
      <c r="C3418" s="114">
        <v>44654</v>
      </c>
      <c r="D3418" s="114">
        <v>401768</v>
      </c>
      <c r="E3418" t="s">
        <v>743</v>
      </c>
      <c r="F3418">
        <v>5</v>
      </c>
    </row>
    <row r="3419" spans="1:6" x14ac:dyDescent="0.2">
      <c r="A3419" t="s">
        <v>2931</v>
      </c>
      <c r="B3419" t="s">
        <v>2932</v>
      </c>
      <c r="C3419" s="114">
        <v>43466</v>
      </c>
      <c r="D3419" s="114">
        <v>401768</v>
      </c>
      <c r="E3419" t="s">
        <v>743</v>
      </c>
      <c r="F3419">
        <v>5</v>
      </c>
    </row>
    <row r="3420" spans="1:6" x14ac:dyDescent="0.2">
      <c r="A3420" t="s">
        <v>2933</v>
      </c>
      <c r="B3420" t="s">
        <v>2934</v>
      </c>
      <c r="C3420" s="114">
        <v>43466</v>
      </c>
      <c r="D3420" s="114">
        <v>401768</v>
      </c>
      <c r="E3420" t="s">
        <v>743</v>
      </c>
      <c r="F3420">
        <v>5</v>
      </c>
    </row>
    <row r="3421" spans="1:6" x14ac:dyDescent="0.2">
      <c r="A3421" t="s">
        <v>2933</v>
      </c>
      <c r="B3421" t="s">
        <v>2934</v>
      </c>
      <c r="C3421" s="114">
        <v>44654</v>
      </c>
      <c r="D3421" s="114">
        <v>401768</v>
      </c>
      <c r="E3421" t="s">
        <v>743</v>
      </c>
      <c r="F3421">
        <v>5</v>
      </c>
    </row>
    <row r="3422" spans="1:6" x14ac:dyDescent="0.2">
      <c r="A3422" t="s">
        <v>2935</v>
      </c>
      <c r="B3422" t="s">
        <v>2936</v>
      </c>
      <c r="C3422" s="114">
        <v>43466</v>
      </c>
      <c r="D3422" s="114">
        <v>401768</v>
      </c>
      <c r="E3422" t="s">
        <v>743</v>
      </c>
      <c r="F3422">
        <v>5</v>
      </c>
    </row>
    <row r="3423" spans="1:6" x14ac:dyDescent="0.2">
      <c r="A3423" t="s">
        <v>2935</v>
      </c>
      <c r="B3423" t="s">
        <v>2936</v>
      </c>
      <c r="C3423" s="114">
        <v>44654</v>
      </c>
      <c r="D3423" s="114">
        <v>401768</v>
      </c>
      <c r="E3423" t="s">
        <v>743</v>
      </c>
      <c r="F3423">
        <v>5</v>
      </c>
    </row>
    <row r="3424" spans="1:6" x14ac:dyDescent="0.2">
      <c r="A3424" t="s">
        <v>5350</v>
      </c>
      <c r="B3424" t="s">
        <v>5351</v>
      </c>
      <c r="C3424" s="114">
        <v>44654</v>
      </c>
      <c r="D3424" s="114">
        <v>401768</v>
      </c>
      <c r="E3424" t="s">
        <v>743</v>
      </c>
      <c r="F3424">
        <v>5</v>
      </c>
    </row>
    <row r="3425" spans="1:6" x14ac:dyDescent="0.2">
      <c r="A3425" t="s">
        <v>5350</v>
      </c>
      <c r="B3425" t="s">
        <v>5351</v>
      </c>
      <c r="C3425" s="114">
        <v>44654</v>
      </c>
      <c r="D3425" s="114">
        <v>401768</v>
      </c>
      <c r="E3425" t="s">
        <v>743</v>
      </c>
      <c r="F3425">
        <v>5</v>
      </c>
    </row>
    <row r="3426" spans="1:6" x14ac:dyDescent="0.2">
      <c r="A3426" t="s">
        <v>5352</v>
      </c>
      <c r="B3426" t="s">
        <v>5353</v>
      </c>
      <c r="C3426" s="114">
        <v>44654</v>
      </c>
      <c r="D3426" s="114">
        <v>401768</v>
      </c>
      <c r="E3426" t="s">
        <v>743</v>
      </c>
      <c r="F3426">
        <v>5</v>
      </c>
    </row>
    <row r="3427" spans="1:6" x14ac:dyDescent="0.2">
      <c r="A3427" t="s">
        <v>5352</v>
      </c>
      <c r="B3427" t="s">
        <v>5353</v>
      </c>
      <c r="C3427" s="114">
        <v>44654</v>
      </c>
      <c r="D3427" s="114">
        <v>401768</v>
      </c>
      <c r="E3427" t="s">
        <v>743</v>
      </c>
      <c r="F3427">
        <v>5</v>
      </c>
    </row>
    <row r="3428" spans="1:6" x14ac:dyDescent="0.2">
      <c r="A3428" t="s">
        <v>5354</v>
      </c>
      <c r="B3428" t="s">
        <v>5355</v>
      </c>
      <c r="C3428" s="114">
        <v>44654</v>
      </c>
      <c r="D3428" s="114">
        <v>401768</v>
      </c>
      <c r="E3428" t="s">
        <v>743</v>
      </c>
      <c r="F3428">
        <v>5</v>
      </c>
    </row>
    <row r="3429" spans="1:6" x14ac:dyDescent="0.2">
      <c r="A3429" t="s">
        <v>5354</v>
      </c>
      <c r="B3429" t="s">
        <v>5355</v>
      </c>
      <c r="C3429" s="114">
        <v>44654</v>
      </c>
      <c r="D3429" s="114">
        <v>401768</v>
      </c>
      <c r="E3429" t="s">
        <v>743</v>
      </c>
      <c r="F3429">
        <v>5</v>
      </c>
    </row>
    <row r="3430" spans="1:6" x14ac:dyDescent="0.2">
      <c r="A3430" t="s">
        <v>5356</v>
      </c>
      <c r="B3430" t="s">
        <v>5357</v>
      </c>
      <c r="C3430" s="114">
        <v>44654</v>
      </c>
      <c r="D3430" s="114">
        <v>401768</v>
      </c>
      <c r="E3430" t="s">
        <v>743</v>
      </c>
      <c r="F3430">
        <v>5</v>
      </c>
    </row>
    <row r="3431" spans="1:6" x14ac:dyDescent="0.2">
      <c r="A3431" t="s">
        <v>5356</v>
      </c>
      <c r="B3431" t="s">
        <v>5357</v>
      </c>
      <c r="C3431" s="114">
        <v>44654</v>
      </c>
      <c r="D3431" s="114">
        <v>401768</v>
      </c>
      <c r="E3431" t="s">
        <v>743</v>
      </c>
      <c r="F3431">
        <v>5</v>
      </c>
    </row>
    <row r="3432" spans="1:6" x14ac:dyDescent="0.2">
      <c r="A3432" t="s">
        <v>5358</v>
      </c>
      <c r="B3432" t="s">
        <v>5359</v>
      </c>
      <c r="C3432" s="114">
        <v>44654</v>
      </c>
      <c r="D3432" s="114">
        <v>401768</v>
      </c>
      <c r="E3432" t="s">
        <v>743</v>
      </c>
      <c r="F3432">
        <v>5</v>
      </c>
    </row>
    <row r="3433" spans="1:6" x14ac:dyDescent="0.2">
      <c r="A3433" t="s">
        <v>5358</v>
      </c>
      <c r="B3433" t="s">
        <v>5359</v>
      </c>
      <c r="C3433" s="114">
        <v>44654</v>
      </c>
      <c r="D3433" s="114">
        <v>401768</v>
      </c>
      <c r="E3433" t="s">
        <v>743</v>
      </c>
      <c r="F3433">
        <v>5</v>
      </c>
    </row>
    <row r="3434" spans="1:6" x14ac:dyDescent="0.2">
      <c r="A3434" t="s">
        <v>5360</v>
      </c>
      <c r="B3434" t="s">
        <v>5361</v>
      </c>
      <c r="C3434" s="114">
        <v>44654</v>
      </c>
      <c r="D3434" s="114">
        <v>401768</v>
      </c>
      <c r="E3434" t="s">
        <v>743</v>
      </c>
      <c r="F3434">
        <v>5</v>
      </c>
    </row>
    <row r="3435" spans="1:6" x14ac:dyDescent="0.2">
      <c r="A3435" t="s">
        <v>5360</v>
      </c>
      <c r="B3435" t="s">
        <v>5361</v>
      </c>
      <c r="C3435" s="114">
        <v>44654</v>
      </c>
      <c r="D3435" s="114">
        <v>401768</v>
      </c>
      <c r="E3435" t="s">
        <v>743</v>
      </c>
      <c r="F3435">
        <v>5</v>
      </c>
    </row>
    <row r="3436" spans="1:6" x14ac:dyDescent="0.2">
      <c r="A3436" t="s">
        <v>5362</v>
      </c>
      <c r="B3436" t="s">
        <v>5363</v>
      </c>
      <c r="C3436" s="114">
        <v>44654</v>
      </c>
      <c r="D3436" s="114">
        <v>401768</v>
      </c>
      <c r="E3436" t="s">
        <v>743</v>
      </c>
      <c r="F3436">
        <v>5</v>
      </c>
    </row>
    <row r="3437" spans="1:6" x14ac:dyDescent="0.2">
      <c r="A3437" t="s">
        <v>5362</v>
      </c>
      <c r="B3437" t="s">
        <v>5363</v>
      </c>
      <c r="C3437" s="114">
        <v>44654</v>
      </c>
      <c r="D3437" s="114">
        <v>401768</v>
      </c>
      <c r="E3437" t="s">
        <v>743</v>
      </c>
      <c r="F3437">
        <v>5</v>
      </c>
    </row>
    <row r="3438" spans="1:6" x14ac:dyDescent="0.2">
      <c r="A3438" t="s">
        <v>5364</v>
      </c>
      <c r="B3438" t="s">
        <v>5365</v>
      </c>
      <c r="C3438" s="114">
        <v>44654</v>
      </c>
      <c r="D3438" s="114">
        <v>401768</v>
      </c>
      <c r="E3438" t="s">
        <v>743</v>
      </c>
      <c r="F3438">
        <v>5</v>
      </c>
    </row>
    <row r="3439" spans="1:6" x14ac:dyDescent="0.2">
      <c r="A3439" t="s">
        <v>5364</v>
      </c>
      <c r="B3439" t="s">
        <v>5365</v>
      </c>
      <c r="C3439" s="114">
        <v>44654</v>
      </c>
      <c r="D3439" s="114">
        <v>401768</v>
      </c>
      <c r="E3439" t="s">
        <v>743</v>
      </c>
      <c r="F3439">
        <v>5</v>
      </c>
    </row>
    <row r="3440" spans="1:6" x14ac:dyDescent="0.2">
      <c r="A3440" t="s">
        <v>5366</v>
      </c>
      <c r="B3440" t="s">
        <v>5367</v>
      </c>
      <c r="C3440" s="114">
        <v>44654</v>
      </c>
      <c r="D3440" s="114">
        <v>401768</v>
      </c>
      <c r="E3440" t="s">
        <v>743</v>
      </c>
      <c r="F3440">
        <v>5</v>
      </c>
    </row>
    <row r="3441" spans="1:6" x14ac:dyDescent="0.2">
      <c r="A3441" t="s">
        <v>5366</v>
      </c>
      <c r="B3441" t="s">
        <v>5367</v>
      </c>
      <c r="C3441" s="114">
        <v>44654</v>
      </c>
      <c r="D3441" s="114">
        <v>401768</v>
      </c>
      <c r="E3441" t="s">
        <v>743</v>
      </c>
      <c r="F3441">
        <v>5</v>
      </c>
    </row>
    <row r="3442" spans="1:6" x14ac:dyDescent="0.2">
      <c r="A3442" t="s">
        <v>5368</v>
      </c>
      <c r="B3442" t="s">
        <v>5369</v>
      </c>
      <c r="C3442" s="114">
        <v>44654</v>
      </c>
      <c r="D3442" s="114">
        <v>401768</v>
      </c>
      <c r="E3442" t="s">
        <v>743</v>
      </c>
      <c r="F3442">
        <v>5</v>
      </c>
    </row>
    <row r="3443" spans="1:6" x14ac:dyDescent="0.2">
      <c r="A3443" t="s">
        <v>5368</v>
      </c>
      <c r="B3443" t="s">
        <v>5369</v>
      </c>
      <c r="C3443" s="114">
        <v>44654</v>
      </c>
      <c r="D3443" s="114">
        <v>401768</v>
      </c>
      <c r="E3443" t="s">
        <v>743</v>
      </c>
      <c r="F3443">
        <v>5</v>
      </c>
    </row>
    <row r="3444" spans="1:6" x14ac:dyDescent="0.2">
      <c r="A3444" t="s">
        <v>5370</v>
      </c>
      <c r="B3444" t="s">
        <v>5371</v>
      </c>
      <c r="C3444" s="114">
        <v>44654</v>
      </c>
      <c r="D3444" s="114">
        <v>401768</v>
      </c>
      <c r="E3444" t="s">
        <v>743</v>
      </c>
      <c r="F3444">
        <v>5</v>
      </c>
    </row>
    <row r="3445" spans="1:6" x14ac:dyDescent="0.2">
      <c r="A3445" t="s">
        <v>5370</v>
      </c>
      <c r="B3445" t="s">
        <v>5371</v>
      </c>
      <c r="C3445" s="114">
        <v>44654</v>
      </c>
      <c r="D3445" s="114">
        <v>401768</v>
      </c>
      <c r="E3445" t="s">
        <v>743</v>
      </c>
      <c r="F3445">
        <v>5</v>
      </c>
    </row>
    <row r="3446" spans="1:6" x14ac:dyDescent="0.2">
      <c r="A3446" t="s">
        <v>5372</v>
      </c>
      <c r="B3446" t="s">
        <v>5373</v>
      </c>
      <c r="C3446" s="114">
        <v>44654</v>
      </c>
      <c r="D3446" s="114">
        <v>401768</v>
      </c>
      <c r="E3446" t="s">
        <v>743</v>
      </c>
      <c r="F3446">
        <v>5</v>
      </c>
    </row>
    <row r="3447" spans="1:6" x14ac:dyDescent="0.2">
      <c r="A3447" t="s">
        <v>5372</v>
      </c>
      <c r="B3447" t="s">
        <v>5373</v>
      </c>
      <c r="C3447" s="114">
        <v>44654</v>
      </c>
      <c r="D3447" s="114">
        <v>401768</v>
      </c>
      <c r="E3447" t="s">
        <v>743</v>
      </c>
      <c r="F3447">
        <v>5</v>
      </c>
    </row>
    <row r="3448" spans="1:6" x14ac:dyDescent="0.2">
      <c r="A3448" t="s">
        <v>2937</v>
      </c>
      <c r="B3448" t="s">
        <v>2938</v>
      </c>
      <c r="C3448" s="114">
        <v>43466</v>
      </c>
      <c r="D3448" s="114">
        <v>401768</v>
      </c>
      <c r="E3448" t="s">
        <v>743</v>
      </c>
      <c r="F3448">
        <v>5</v>
      </c>
    </row>
    <row r="3449" spans="1:6" x14ac:dyDescent="0.2">
      <c r="A3449" t="s">
        <v>2937</v>
      </c>
      <c r="B3449" t="s">
        <v>2938</v>
      </c>
      <c r="C3449" s="114">
        <v>44654</v>
      </c>
      <c r="D3449" s="114">
        <v>401768</v>
      </c>
      <c r="E3449" t="s">
        <v>743</v>
      </c>
      <c r="F3449">
        <v>5</v>
      </c>
    </row>
    <row r="3450" spans="1:6" x14ac:dyDescent="0.2">
      <c r="A3450" t="s">
        <v>2939</v>
      </c>
      <c r="B3450" t="s">
        <v>2940</v>
      </c>
      <c r="C3450" s="114">
        <v>43466</v>
      </c>
      <c r="D3450" s="114">
        <v>401768</v>
      </c>
      <c r="E3450" t="s">
        <v>743</v>
      </c>
      <c r="F3450">
        <v>5</v>
      </c>
    </row>
    <row r="3451" spans="1:6" x14ac:dyDescent="0.2">
      <c r="A3451" t="s">
        <v>2939</v>
      </c>
      <c r="B3451" t="s">
        <v>2940</v>
      </c>
      <c r="C3451" s="114">
        <v>44654</v>
      </c>
      <c r="D3451" s="114">
        <v>401768</v>
      </c>
      <c r="E3451" t="s">
        <v>743</v>
      </c>
      <c r="F3451">
        <v>5</v>
      </c>
    </row>
    <row r="3452" spans="1:6" x14ac:dyDescent="0.2">
      <c r="A3452" t="s">
        <v>2941</v>
      </c>
      <c r="B3452" t="s">
        <v>2942</v>
      </c>
      <c r="C3452" s="114">
        <v>44654</v>
      </c>
      <c r="D3452" s="114">
        <v>401768</v>
      </c>
      <c r="E3452" t="s">
        <v>743</v>
      </c>
      <c r="F3452">
        <v>5</v>
      </c>
    </row>
    <row r="3453" spans="1:6" x14ac:dyDescent="0.2">
      <c r="A3453" t="s">
        <v>2941</v>
      </c>
      <c r="B3453" t="s">
        <v>2942</v>
      </c>
      <c r="C3453" s="114">
        <v>43466</v>
      </c>
      <c r="D3453" s="114">
        <v>401768</v>
      </c>
      <c r="E3453" t="s">
        <v>743</v>
      </c>
      <c r="F3453">
        <v>5</v>
      </c>
    </row>
    <row r="3454" spans="1:6" x14ac:dyDescent="0.2">
      <c r="A3454" t="s">
        <v>5374</v>
      </c>
      <c r="B3454" t="s">
        <v>5375</v>
      </c>
      <c r="C3454" s="114">
        <v>44654</v>
      </c>
      <c r="D3454" s="114">
        <v>401768</v>
      </c>
      <c r="E3454" t="s">
        <v>743</v>
      </c>
      <c r="F3454">
        <v>5</v>
      </c>
    </row>
    <row r="3455" spans="1:6" x14ac:dyDescent="0.2">
      <c r="A3455" t="s">
        <v>5374</v>
      </c>
      <c r="B3455" t="s">
        <v>5375</v>
      </c>
      <c r="C3455" s="114">
        <v>44654</v>
      </c>
      <c r="D3455" s="114">
        <v>401768</v>
      </c>
      <c r="E3455" t="s">
        <v>743</v>
      </c>
      <c r="F3455">
        <v>5</v>
      </c>
    </row>
    <row r="3456" spans="1:6" x14ac:dyDescent="0.2">
      <c r="A3456" t="s">
        <v>5376</v>
      </c>
      <c r="B3456" t="s">
        <v>5377</v>
      </c>
      <c r="C3456" s="114">
        <v>44654</v>
      </c>
      <c r="D3456" s="114">
        <v>401768</v>
      </c>
      <c r="E3456" t="s">
        <v>743</v>
      </c>
      <c r="F3456">
        <v>5</v>
      </c>
    </row>
    <row r="3457" spans="1:6" x14ac:dyDescent="0.2">
      <c r="A3457" t="s">
        <v>5376</v>
      </c>
      <c r="B3457" t="s">
        <v>5377</v>
      </c>
      <c r="C3457" s="114">
        <v>44654</v>
      </c>
      <c r="D3457" s="114">
        <v>401768</v>
      </c>
      <c r="E3457" t="s">
        <v>743</v>
      </c>
      <c r="F3457">
        <v>5</v>
      </c>
    </row>
    <row r="3458" spans="1:6" x14ac:dyDescent="0.2">
      <c r="A3458" t="s">
        <v>5378</v>
      </c>
      <c r="B3458" t="s">
        <v>5379</v>
      </c>
      <c r="C3458" s="114">
        <v>44654</v>
      </c>
      <c r="D3458" s="114">
        <v>401768</v>
      </c>
      <c r="E3458" t="s">
        <v>743</v>
      </c>
      <c r="F3458">
        <v>5</v>
      </c>
    </row>
    <row r="3459" spans="1:6" x14ac:dyDescent="0.2">
      <c r="A3459" t="s">
        <v>5378</v>
      </c>
      <c r="B3459" t="s">
        <v>5379</v>
      </c>
      <c r="C3459" s="114">
        <v>44654</v>
      </c>
      <c r="D3459" s="114">
        <v>401768</v>
      </c>
      <c r="E3459" t="s">
        <v>743</v>
      </c>
      <c r="F3459">
        <v>5</v>
      </c>
    </row>
    <row r="3460" spans="1:6" x14ac:dyDescent="0.2">
      <c r="A3460" t="s">
        <v>5380</v>
      </c>
      <c r="B3460" t="s">
        <v>5381</v>
      </c>
      <c r="C3460" s="114">
        <v>44654</v>
      </c>
      <c r="D3460" s="114">
        <v>401768</v>
      </c>
      <c r="E3460" t="s">
        <v>743</v>
      </c>
      <c r="F3460">
        <v>5</v>
      </c>
    </row>
    <row r="3461" spans="1:6" x14ac:dyDescent="0.2">
      <c r="A3461" t="s">
        <v>5380</v>
      </c>
      <c r="B3461" t="s">
        <v>5381</v>
      </c>
      <c r="C3461" s="114">
        <v>44654</v>
      </c>
      <c r="D3461" s="114">
        <v>401768</v>
      </c>
      <c r="E3461" t="s">
        <v>743</v>
      </c>
      <c r="F3461">
        <v>5</v>
      </c>
    </row>
    <row r="3462" spans="1:6" x14ac:dyDescent="0.2">
      <c r="A3462" t="s">
        <v>5382</v>
      </c>
      <c r="B3462" t="s">
        <v>5383</v>
      </c>
      <c r="C3462" s="114">
        <v>44654</v>
      </c>
      <c r="D3462" s="114">
        <v>401768</v>
      </c>
      <c r="E3462" t="s">
        <v>743</v>
      </c>
      <c r="F3462">
        <v>5</v>
      </c>
    </row>
    <row r="3463" spans="1:6" x14ac:dyDescent="0.2">
      <c r="A3463" t="s">
        <v>5382</v>
      </c>
      <c r="B3463" t="s">
        <v>5383</v>
      </c>
      <c r="C3463" s="114">
        <v>44654</v>
      </c>
      <c r="D3463" s="114">
        <v>401768</v>
      </c>
      <c r="E3463" t="s">
        <v>743</v>
      </c>
      <c r="F3463">
        <v>5</v>
      </c>
    </row>
    <row r="3464" spans="1:6" x14ac:dyDescent="0.2">
      <c r="A3464" t="s">
        <v>5384</v>
      </c>
      <c r="B3464" t="s">
        <v>5385</v>
      </c>
      <c r="C3464" s="114">
        <v>44654</v>
      </c>
      <c r="D3464" s="114">
        <v>401768</v>
      </c>
      <c r="E3464" t="s">
        <v>743</v>
      </c>
      <c r="F3464">
        <v>5</v>
      </c>
    </row>
    <row r="3465" spans="1:6" x14ac:dyDescent="0.2">
      <c r="A3465" t="s">
        <v>5384</v>
      </c>
      <c r="B3465" t="s">
        <v>5385</v>
      </c>
      <c r="C3465" s="114">
        <v>44654</v>
      </c>
      <c r="D3465" s="114">
        <v>401768</v>
      </c>
      <c r="E3465" t="s">
        <v>743</v>
      </c>
      <c r="F3465">
        <v>5</v>
      </c>
    </row>
    <row r="3466" spans="1:6" x14ac:dyDescent="0.2">
      <c r="A3466" t="s">
        <v>5386</v>
      </c>
      <c r="B3466" t="s">
        <v>5387</v>
      </c>
      <c r="C3466" s="114">
        <v>44654</v>
      </c>
      <c r="D3466" s="114">
        <v>401768</v>
      </c>
      <c r="E3466" t="s">
        <v>743</v>
      </c>
      <c r="F3466">
        <v>5</v>
      </c>
    </row>
    <row r="3467" spans="1:6" x14ac:dyDescent="0.2">
      <c r="A3467" t="s">
        <v>5386</v>
      </c>
      <c r="B3467" t="s">
        <v>5387</v>
      </c>
      <c r="C3467" s="114">
        <v>44654</v>
      </c>
      <c r="D3467" s="114">
        <v>401768</v>
      </c>
      <c r="E3467" t="s">
        <v>743</v>
      </c>
      <c r="F3467">
        <v>5</v>
      </c>
    </row>
    <row r="3468" spans="1:6" x14ac:dyDescent="0.2">
      <c r="A3468" t="s">
        <v>5388</v>
      </c>
      <c r="B3468" t="s">
        <v>5389</v>
      </c>
      <c r="C3468" s="114">
        <v>44654</v>
      </c>
      <c r="D3468" s="114">
        <v>401768</v>
      </c>
      <c r="E3468" t="s">
        <v>743</v>
      </c>
      <c r="F3468">
        <v>5</v>
      </c>
    </row>
    <row r="3469" spans="1:6" x14ac:dyDescent="0.2">
      <c r="A3469" t="s">
        <v>5388</v>
      </c>
      <c r="B3469" t="s">
        <v>5389</v>
      </c>
      <c r="C3469" s="114">
        <v>44654</v>
      </c>
      <c r="D3469" s="114">
        <v>401768</v>
      </c>
      <c r="E3469" t="s">
        <v>743</v>
      </c>
      <c r="F3469">
        <v>5</v>
      </c>
    </row>
    <row r="3470" spans="1:6" x14ac:dyDescent="0.2">
      <c r="A3470" t="s">
        <v>5390</v>
      </c>
      <c r="B3470" t="s">
        <v>5391</v>
      </c>
      <c r="C3470" s="114">
        <v>44654</v>
      </c>
      <c r="D3470" s="114">
        <v>401768</v>
      </c>
      <c r="E3470" t="s">
        <v>743</v>
      </c>
      <c r="F3470">
        <v>5</v>
      </c>
    </row>
    <row r="3471" spans="1:6" x14ac:dyDescent="0.2">
      <c r="A3471" t="s">
        <v>5390</v>
      </c>
      <c r="B3471" t="s">
        <v>5391</v>
      </c>
      <c r="C3471" s="114">
        <v>44654</v>
      </c>
      <c r="D3471" s="114">
        <v>401768</v>
      </c>
      <c r="E3471" t="s">
        <v>743</v>
      </c>
      <c r="F3471">
        <v>5</v>
      </c>
    </row>
    <row r="3472" spans="1:6" x14ac:dyDescent="0.2">
      <c r="A3472" t="s">
        <v>5392</v>
      </c>
      <c r="B3472" t="s">
        <v>5393</v>
      </c>
      <c r="C3472" s="114">
        <v>44654</v>
      </c>
      <c r="D3472" s="114">
        <v>401768</v>
      </c>
      <c r="E3472" t="s">
        <v>743</v>
      </c>
      <c r="F3472">
        <v>5</v>
      </c>
    </row>
    <row r="3473" spans="1:6" x14ac:dyDescent="0.2">
      <c r="A3473" t="s">
        <v>5392</v>
      </c>
      <c r="B3473" t="s">
        <v>5393</v>
      </c>
      <c r="C3473" s="114">
        <v>44654</v>
      </c>
      <c r="D3473" s="114">
        <v>401768</v>
      </c>
      <c r="E3473" t="s">
        <v>743</v>
      </c>
      <c r="F3473">
        <v>5</v>
      </c>
    </row>
    <row r="3474" spans="1:6" x14ac:dyDescent="0.2">
      <c r="A3474" t="s">
        <v>5394</v>
      </c>
      <c r="B3474" t="s">
        <v>5395</v>
      </c>
      <c r="C3474" s="114">
        <v>44654</v>
      </c>
      <c r="D3474" s="114">
        <v>401768</v>
      </c>
      <c r="E3474" t="s">
        <v>743</v>
      </c>
      <c r="F3474">
        <v>5</v>
      </c>
    </row>
    <row r="3475" spans="1:6" x14ac:dyDescent="0.2">
      <c r="A3475" t="s">
        <v>5394</v>
      </c>
      <c r="B3475" t="s">
        <v>5395</v>
      </c>
      <c r="C3475" s="114">
        <v>44654</v>
      </c>
      <c r="D3475" s="114">
        <v>401768</v>
      </c>
      <c r="E3475" t="s">
        <v>743</v>
      </c>
      <c r="F3475">
        <v>5</v>
      </c>
    </row>
    <row r="3476" spans="1:6" x14ac:dyDescent="0.2">
      <c r="A3476" t="s">
        <v>5396</v>
      </c>
      <c r="B3476" t="s">
        <v>5397</v>
      </c>
      <c r="C3476" s="114">
        <v>44654</v>
      </c>
      <c r="D3476" s="114">
        <v>401768</v>
      </c>
      <c r="E3476" t="s">
        <v>743</v>
      </c>
      <c r="F3476">
        <v>5</v>
      </c>
    </row>
    <row r="3477" spans="1:6" x14ac:dyDescent="0.2">
      <c r="A3477" t="s">
        <v>5396</v>
      </c>
      <c r="B3477" t="s">
        <v>5397</v>
      </c>
      <c r="C3477" s="114">
        <v>44654</v>
      </c>
      <c r="D3477" s="114">
        <v>401768</v>
      </c>
      <c r="E3477" t="s">
        <v>743</v>
      </c>
      <c r="F3477">
        <v>5</v>
      </c>
    </row>
    <row r="3478" spans="1:6" x14ac:dyDescent="0.2">
      <c r="A3478" t="s">
        <v>2943</v>
      </c>
      <c r="B3478" t="s">
        <v>2944</v>
      </c>
      <c r="C3478" s="114">
        <v>43466</v>
      </c>
      <c r="D3478" s="114">
        <v>401768</v>
      </c>
      <c r="E3478" t="s">
        <v>743</v>
      </c>
      <c r="F3478">
        <v>5</v>
      </c>
    </row>
    <row r="3479" spans="1:6" x14ac:dyDescent="0.2">
      <c r="A3479" t="s">
        <v>2943</v>
      </c>
      <c r="B3479" t="s">
        <v>2944</v>
      </c>
      <c r="C3479" s="114">
        <v>44654</v>
      </c>
      <c r="D3479" s="114">
        <v>401768</v>
      </c>
      <c r="E3479" t="s">
        <v>743</v>
      </c>
      <c r="F3479">
        <v>5</v>
      </c>
    </row>
    <row r="3480" spans="1:6" x14ac:dyDescent="0.2">
      <c r="A3480" t="s">
        <v>2945</v>
      </c>
      <c r="B3480" t="s">
        <v>2946</v>
      </c>
      <c r="C3480" s="114">
        <v>44654</v>
      </c>
      <c r="D3480" s="114">
        <v>401768</v>
      </c>
      <c r="E3480" t="s">
        <v>743</v>
      </c>
      <c r="F3480">
        <v>5</v>
      </c>
    </row>
    <row r="3481" spans="1:6" x14ac:dyDescent="0.2">
      <c r="A3481" t="s">
        <v>2945</v>
      </c>
      <c r="B3481" t="s">
        <v>2946</v>
      </c>
      <c r="C3481" s="114">
        <v>43466</v>
      </c>
      <c r="D3481" s="114">
        <v>401768</v>
      </c>
      <c r="E3481" t="s">
        <v>743</v>
      </c>
      <c r="F3481">
        <v>5</v>
      </c>
    </row>
    <row r="3482" spans="1:6" x14ac:dyDescent="0.2">
      <c r="A3482" t="s">
        <v>2947</v>
      </c>
      <c r="B3482" t="s">
        <v>2946</v>
      </c>
      <c r="C3482" s="114">
        <v>44654</v>
      </c>
      <c r="D3482" s="114">
        <v>401768</v>
      </c>
      <c r="E3482" t="s">
        <v>743</v>
      </c>
      <c r="F3482">
        <v>5</v>
      </c>
    </row>
    <row r="3483" spans="1:6" x14ac:dyDescent="0.2">
      <c r="A3483" t="s">
        <v>2947</v>
      </c>
      <c r="B3483" t="s">
        <v>2946</v>
      </c>
      <c r="C3483" s="114">
        <v>43466</v>
      </c>
      <c r="D3483" s="114">
        <v>401768</v>
      </c>
      <c r="E3483" t="s">
        <v>743</v>
      </c>
      <c r="F3483">
        <v>5</v>
      </c>
    </row>
    <row r="3484" spans="1:6" x14ac:dyDescent="0.2">
      <c r="A3484" t="s">
        <v>5398</v>
      </c>
      <c r="B3484" t="s">
        <v>5399</v>
      </c>
      <c r="C3484" s="114">
        <v>44654</v>
      </c>
      <c r="D3484" s="114">
        <v>401768</v>
      </c>
      <c r="E3484" t="s">
        <v>743</v>
      </c>
      <c r="F3484">
        <v>5</v>
      </c>
    </row>
    <row r="3485" spans="1:6" x14ac:dyDescent="0.2">
      <c r="A3485" t="s">
        <v>5398</v>
      </c>
      <c r="B3485" t="s">
        <v>5399</v>
      </c>
      <c r="C3485" s="114">
        <v>44654</v>
      </c>
      <c r="D3485" s="114">
        <v>401768</v>
      </c>
      <c r="E3485" t="s">
        <v>743</v>
      </c>
      <c r="F3485">
        <v>5</v>
      </c>
    </row>
    <row r="3486" spans="1:6" x14ac:dyDescent="0.2">
      <c r="A3486" t="s">
        <v>5400</v>
      </c>
      <c r="B3486" t="s">
        <v>5401</v>
      </c>
      <c r="C3486" s="114">
        <v>44654</v>
      </c>
      <c r="D3486" s="114">
        <v>401768</v>
      </c>
      <c r="E3486" t="s">
        <v>743</v>
      </c>
      <c r="F3486">
        <v>5</v>
      </c>
    </row>
    <row r="3487" spans="1:6" x14ac:dyDescent="0.2">
      <c r="A3487" t="s">
        <v>5400</v>
      </c>
      <c r="B3487" t="s">
        <v>5401</v>
      </c>
      <c r="C3487" s="114">
        <v>44654</v>
      </c>
      <c r="D3487" s="114">
        <v>401768</v>
      </c>
      <c r="E3487" t="s">
        <v>743</v>
      </c>
      <c r="F3487">
        <v>5</v>
      </c>
    </row>
    <row r="3488" spans="1:6" x14ac:dyDescent="0.2">
      <c r="A3488" t="s">
        <v>5402</v>
      </c>
      <c r="B3488" t="s">
        <v>5403</v>
      </c>
      <c r="C3488" s="114">
        <v>44654</v>
      </c>
      <c r="D3488" s="114">
        <v>401768</v>
      </c>
      <c r="E3488" t="s">
        <v>743</v>
      </c>
      <c r="F3488">
        <v>5</v>
      </c>
    </row>
    <row r="3489" spans="1:6" x14ac:dyDescent="0.2">
      <c r="A3489" t="s">
        <v>5402</v>
      </c>
      <c r="B3489" t="s">
        <v>5403</v>
      </c>
      <c r="C3489" s="114">
        <v>44654</v>
      </c>
      <c r="D3489" s="114">
        <v>401768</v>
      </c>
      <c r="E3489" t="s">
        <v>743</v>
      </c>
      <c r="F3489">
        <v>5</v>
      </c>
    </row>
    <row r="3490" spans="1:6" x14ac:dyDescent="0.2">
      <c r="A3490" t="s">
        <v>5404</v>
      </c>
      <c r="B3490" t="s">
        <v>5405</v>
      </c>
      <c r="C3490" s="114">
        <v>44654</v>
      </c>
      <c r="D3490" s="114">
        <v>401768</v>
      </c>
      <c r="E3490" t="s">
        <v>743</v>
      </c>
      <c r="F3490">
        <v>5</v>
      </c>
    </row>
    <row r="3491" spans="1:6" x14ac:dyDescent="0.2">
      <c r="A3491" t="s">
        <v>5404</v>
      </c>
      <c r="B3491" t="s">
        <v>5405</v>
      </c>
      <c r="C3491" s="114">
        <v>44654</v>
      </c>
      <c r="D3491" s="114">
        <v>401768</v>
      </c>
      <c r="E3491" t="s">
        <v>743</v>
      </c>
      <c r="F3491">
        <v>5</v>
      </c>
    </row>
    <row r="3492" spans="1:6" x14ac:dyDescent="0.2">
      <c r="A3492" t="s">
        <v>5406</v>
      </c>
      <c r="B3492" t="s">
        <v>5407</v>
      </c>
      <c r="C3492" s="114">
        <v>44654</v>
      </c>
      <c r="D3492" s="114">
        <v>401768</v>
      </c>
      <c r="E3492" t="s">
        <v>743</v>
      </c>
      <c r="F3492">
        <v>5</v>
      </c>
    </row>
    <row r="3493" spans="1:6" x14ac:dyDescent="0.2">
      <c r="A3493" t="s">
        <v>5406</v>
      </c>
      <c r="B3493" t="s">
        <v>5407</v>
      </c>
      <c r="C3493" s="114">
        <v>44654</v>
      </c>
      <c r="D3493" s="114">
        <v>401768</v>
      </c>
      <c r="E3493" t="s">
        <v>743</v>
      </c>
      <c r="F3493">
        <v>5</v>
      </c>
    </row>
    <row r="3494" spans="1:6" x14ac:dyDescent="0.2">
      <c r="A3494" t="s">
        <v>5408</v>
      </c>
      <c r="B3494" t="s">
        <v>5409</v>
      </c>
      <c r="C3494" s="114">
        <v>44654</v>
      </c>
      <c r="D3494" s="114">
        <v>401768</v>
      </c>
      <c r="E3494" t="s">
        <v>743</v>
      </c>
      <c r="F3494">
        <v>5</v>
      </c>
    </row>
    <row r="3495" spans="1:6" x14ac:dyDescent="0.2">
      <c r="A3495" t="s">
        <v>5408</v>
      </c>
      <c r="B3495" t="s">
        <v>5409</v>
      </c>
      <c r="C3495" s="114">
        <v>44654</v>
      </c>
      <c r="D3495" s="114">
        <v>401768</v>
      </c>
      <c r="E3495" t="s">
        <v>743</v>
      </c>
      <c r="F3495">
        <v>5</v>
      </c>
    </row>
    <row r="3496" spans="1:6" x14ac:dyDescent="0.2">
      <c r="A3496" t="s">
        <v>5410</v>
      </c>
      <c r="B3496" t="s">
        <v>5411</v>
      </c>
      <c r="C3496" s="114">
        <v>44654</v>
      </c>
      <c r="D3496" s="114">
        <v>401768</v>
      </c>
      <c r="E3496" t="s">
        <v>743</v>
      </c>
      <c r="F3496">
        <v>5</v>
      </c>
    </row>
    <row r="3497" spans="1:6" x14ac:dyDescent="0.2">
      <c r="A3497" t="s">
        <v>5410</v>
      </c>
      <c r="B3497" t="s">
        <v>5411</v>
      </c>
      <c r="C3497" s="114">
        <v>44654</v>
      </c>
      <c r="D3497" s="114">
        <v>401768</v>
      </c>
      <c r="E3497" t="s">
        <v>743</v>
      </c>
      <c r="F3497">
        <v>5</v>
      </c>
    </row>
    <row r="3498" spans="1:6" x14ac:dyDescent="0.2">
      <c r="A3498" t="s">
        <v>5412</v>
      </c>
      <c r="B3498" t="s">
        <v>5413</v>
      </c>
      <c r="C3498" s="114">
        <v>44654</v>
      </c>
      <c r="D3498" s="114">
        <v>401768</v>
      </c>
      <c r="E3498" t="s">
        <v>743</v>
      </c>
      <c r="F3498">
        <v>5</v>
      </c>
    </row>
    <row r="3499" spans="1:6" x14ac:dyDescent="0.2">
      <c r="A3499" t="s">
        <v>5412</v>
      </c>
      <c r="B3499" t="s">
        <v>5413</v>
      </c>
      <c r="C3499" s="114">
        <v>44654</v>
      </c>
      <c r="D3499" s="114">
        <v>401768</v>
      </c>
      <c r="E3499" t="s">
        <v>743</v>
      </c>
      <c r="F3499">
        <v>5</v>
      </c>
    </row>
    <row r="3500" spans="1:6" x14ac:dyDescent="0.2">
      <c r="A3500" t="s">
        <v>5414</v>
      </c>
      <c r="B3500" t="s">
        <v>5415</v>
      </c>
      <c r="C3500" s="114">
        <v>44654</v>
      </c>
      <c r="D3500" s="114">
        <v>401768</v>
      </c>
      <c r="E3500" t="s">
        <v>743</v>
      </c>
      <c r="F3500">
        <v>5</v>
      </c>
    </row>
    <row r="3501" spans="1:6" x14ac:dyDescent="0.2">
      <c r="A3501" t="s">
        <v>5414</v>
      </c>
      <c r="B3501" t="s">
        <v>5415</v>
      </c>
      <c r="C3501" s="114">
        <v>44654</v>
      </c>
      <c r="D3501" s="114">
        <v>401768</v>
      </c>
      <c r="E3501" t="s">
        <v>743</v>
      </c>
      <c r="F3501">
        <v>5</v>
      </c>
    </row>
    <row r="3502" spans="1:6" x14ac:dyDescent="0.2">
      <c r="A3502" t="s">
        <v>5416</v>
      </c>
      <c r="B3502" t="s">
        <v>5417</v>
      </c>
      <c r="C3502" s="114">
        <v>44654</v>
      </c>
      <c r="D3502" s="114">
        <v>401768</v>
      </c>
      <c r="E3502" t="s">
        <v>743</v>
      </c>
      <c r="F3502">
        <v>5</v>
      </c>
    </row>
    <row r="3503" spans="1:6" x14ac:dyDescent="0.2">
      <c r="A3503" t="s">
        <v>5416</v>
      </c>
      <c r="B3503" t="s">
        <v>5417</v>
      </c>
      <c r="C3503" s="114">
        <v>44654</v>
      </c>
      <c r="D3503" s="114">
        <v>401768</v>
      </c>
      <c r="E3503" t="s">
        <v>743</v>
      </c>
      <c r="F3503">
        <v>5</v>
      </c>
    </row>
    <row r="3504" spans="1:6" x14ac:dyDescent="0.2">
      <c r="A3504" t="s">
        <v>5418</v>
      </c>
      <c r="B3504" t="s">
        <v>5413</v>
      </c>
      <c r="C3504" s="114">
        <v>44654</v>
      </c>
      <c r="D3504" s="114">
        <v>401768</v>
      </c>
      <c r="E3504" t="s">
        <v>743</v>
      </c>
      <c r="F3504">
        <v>5</v>
      </c>
    </row>
    <row r="3505" spans="1:6" x14ac:dyDescent="0.2">
      <c r="A3505" t="s">
        <v>5418</v>
      </c>
      <c r="B3505" t="s">
        <v>5413</v>
      </c>
      <c r="C3505" s="114">
        <v>44654</v>
      </c>
      <c r="D3505" s="114">
        <v>401768</v>
      </c>
      <c r="E3505" t="s">
        <v>743</v>
      </c>
      <c r="F3505">
        <v>5</v>
      </c>
    </row>
    <row r="3506" spans="1:6" x14ac:dyDescent="0.2">
      <c r="A3506" t="s">
        <v>5419</v>
      </c>
      <c r="B3506" t="s">
        <v>5420</v>
      </c>
      <c r="C3506" s="114">
        <v>44654</v>
      </c>
      <c r="D3506" s="114">
        <v>401768</v>
      </c>
      <c r="E3506" t="s">
        <v>743</v>
      </c>
      <c r="F3506">
        <v>5</v>
      </c>
    </row>
    <row r="3507" spans="1:6" x14ac:dyDescent="0.2">
      <c r="A3507" t="s">
        <v>5419</v>
      </c>
      <c r="B3507" t="s">
        <v>5420</v>
      </c>
      <c r="C3507" s="114">
        <v>44654</v>
      </c>
      <c r="D3507" s="114">
        <v>401768</v>
      </c>
      <c r="E3507" t="s">
        <v>743</v>
      </c>
      <c r="F3507">
        <v>5</v>
      </c>
    </row>
    <row r="3508" spans="1:6" x14ac:dyDescent="0.2">
      <c r="A3508" t="s">
        <v>2948</v>
      </c>
      <c r="B3508" t="s">
        <v>2949</v>
      </c>
      <c r="C3508" s="114">
        <v>43466</v>
      </c>
      <c r="D3508" s="114">
        <v>401768</v>
      </c>
      <c r="E3508" t="s">
        <v>743</v>
      </c>
      <c r="F3508">
        <v>5</v>
      </c>
    </row>
    <row r="3509" spans="1:6" x14ac:dyDescent="0.2">
      <c r="A3509" t="s">
        <v>2948</v>
      </c>
      <c r="B3509" t="s">
        <v>2949</v>
      </c>
      <c r="C3509" s="114">
        <v>44654</v>
      </c>
      <c r="D3509" s="114">
        <v>401768</v>
      </c>
      <c r="E3509" t="s">
        <v>743</v>
      </c>
      <c r="F3509">
        <v>5</v>
      </c>
    </row>
    <row r="3510" spans="1:6" x14ac:dyDescent="0.2">
      <c r="A3510" t="s">
        <v>2950</v>
      </c>
      <c r="B3510" t="s">
        <v>2951</v>
      </c>
      <c r="C3510" s="114">
        <v>43466</v>
      </c>
      <c r="D3510" s="114">
        <v>401768</v>
      </c>
      <c r="E3510" t="s">
        <v>743</v>
      </c>
      <c r="F3510">
        <v>5</v>
      </c>
    </row>
    <row r="3511" spans="1:6" x14ac:dyDescent="0.2">
      <c r="A3511" t="s">
        <v>2950</v>
      </c>
      <c r="B3511" t="s">
        <v>2951</v>
      </c>
      <c r="C3511" s="114">
        <v>44654</v>
      </c>
      <c r="D3511" s="114">
        <v>401768</v>
      </c>
      <c r="E3511" t="s">
        <v>743</v>
      </c>
      <c r="F3511">
        <v>5</v>
      </c>
    </row>
    <row r="3512" spans="1:6" x14ac:dyDescent="0.2">
      <c r="A3512" t="s">
        <v>2952</v>
      </c>
      <c r="B3512" t="s">
        <v>2953</v>
      </c>
      <c r="C3512" s="114">
        <v>43466</v>
      </c>
      <c r="D3512" s="114">
        <v>401768</v>
      </c>
      <c r="E3512" t="s">
        <v>743</v>
      </c>
      <c r="F3512">
        <v>5</v>
      </c>
    </row>
    <row r="3513" spans="1:6" x14ac:dyDescent="0.2">
      <c r="A3513" t="s">
        <v>2952</v>
      </c>
      <c r="B3513" t="s">
        <v>2953</v>
      </c>
      <c r="C3513" s="114">
        <v>44654</v>
      </c>
      <c r="D3513" s="114">
        <v>401768</v>
      </c>
      <c r="E3513" t="s">
        <v>743</v>
      </c>
      <c r="F3513">
        <v>5</v>
      </c>
    </row>
    <row r="3514" spans="1:6" x14ac:dyDescent="0.2">
      <c r="A3514" t="s">
        <v>5421</v>
      </c>
      <c r="B3514" t="s">
        <v>5422</v>
      </c>
      <c r="C3514" s="114">
        <v>44654</v>
      </c>
      <c r="D3514" s="114">
        <v>401768</v>
      </c>
      <c r="E3514" t="s">
        <v>743</v>
      </c>
      <c r="F3514">
        <v>5</v>
      </c>
    </row>
    <row r="3515" spans="1:6" x14ac:dyDescent="0.2">
      <c r="A3515" t="s">
        <v>5421</v>
      </c>
      <c r="B3515" t="s">
        <v>5422</v>
      </c>
      <c r="C3515" s="114">
        <v>44654</v>
      </c>
      <c r="D3515" s="114">
        <v>401768</v>
      </c>
      <c r="E3515" t="s">
        <v>743</v>
      </c>
      <c r="F3515">
        <v>5</v>
      </c>
    </row>
    <row r="3516" spans="1:6" x14ac:dyDescent="0.2">
      <c r="A3516" t="s">
        <v>5423</v>
      </c>
      <c r="B3516" t="s">
        <v>5424</v>
      </c>
      <c r="C3516" s="114">
        <v>44654</v>
      </c>
      <c r="D3516" s="114">
        <v>401768</v>
      </c>
      <c r="E3516" t="s">
        <v>743</v>
      </c>
      <c r="F3516">
        <v>5</v>
      </c>
    </row>
    <row r="3517" spans="1:6" x14ac:dyDescent="0.2">
      <c r="A3517" t="s">
        <v>5423</v>
      </c>
      <c r="B3517" t="s">
        <v>5424</v>
      </c>
      <c r="C3517" s="114">
        <v>44654</v>
      </c>
      <c r="D3517" s="114">
        <v>401768</v>
      </c>
      <c r="E3517" t="s">
        <v>743</v>
      </c>
      <c r="F3517">
        <v>5</v>
      </c>
    </row>
    <row r="3518" spans="1:6" x14ac:dyDescent="0.2">
      <c r="A3518" t="s">
        <v>5425</v>
      </c>
      <c r="B3518" t="s">
        <v>5426</v>
      </c>
      <c r="C3518" s="114">
        <v>44654</v>
      </c>
      <c r="D3518" s="114">
        <v>401768</v>
      </c>
      <c r="E3518" t="s">
        <v>743</v>
      </c>
      <c r="F3518">
        <v>5</v>
      </c>
    </row>
    <row r="3519" spans="1:6" x14ac:dyDescent="0.2">
      <c r="A3519" t="s">
        <v>5425</v>
      </c>
      <c r="B3519" t="s">
        <v>5426</v>
      </c>
      <c r="C3519" s="114">
        <v>44654</v>
      </c>
      <c r="D3519" s="114">
        <v>401768</v>
      </c>
      <c r="E3519" t="s">
        <v>743</v>
      </c>
      <c r="F3519">
        <v>5</v>
      </c>
    </row>
    <row r="3520" spans="1:6" x14ac:dyDescent="0.2">
      <c r="A3520" t="s">
        <v>5427</v>
      </c>
      <c r="B3520" t="s">
        <v>5428</v>
      </c>
      <c r="C3520" s="114">
        <v>44654</v>
      </c>
      <c r="D3520" s="114">
        <v>401768</v>
      </c>
      <c r="E3520" t="s">
        <v>743</v>
      </c>
      <c r="F3520">
        <v>5</v>
      </c>
    </row>
    <row r="3521" spans="1:6" x14ac:dyDescent="0.2">
      <c r="A3521" t="s">
        <v>5427</v>
      </c>
      <c r="B3521" t="s">
        <v>5428</v>
      </c>
      <c r="C3521" s="114">
        <v>44654</v>
      </c>
      <c r="D3521" s="114">
        <v>401768</v>
      </c>
      <c r="E3521" t="s">
        <v>743</v>
      </c>
      <c r="F3521">
        <v>5</v>
      </c>
    </row>
    <row r="3522" spans="1:6" x14ac:dyDescent="0.2">
      <c r="A3522" t="s">
        <v>5429</v>
      </c>
      <c r="B3522" t="s">
        <v>5430</v>
      </c>
      <c r="C3522" s="114">
        <v>44654</v>
      </c>
      <c r="D3522" s="114">
        <v>401768</v>
      </c>
      <c r="E3522" t="s">
        <v>743</v>
      </c>
      <c r="F3522">
        <v>5</v>
      </c>
    </row>
    <row r="3523" spans="1:6" x14ac:dyDescent="0.2">
      <c r="A3523" t="s">
        <v>5429</v>
      </c>
      <c r="B3523" t="s">
        <v>5430</v>
      </c>
      <c r="C3523" s="114">
        <v>44654</v>
      </c>
      <c r="D3523" s="114">
        <v>401768</v>
      </c>
      <c r="E3523" t="s">
        <v>743</v>
      </c>
      <c r="F3523">
        <v>5</v>
      </c>
    </row>
    <row r="3524" spans="1:6" x14ac:dyDescent="0.2">
      <c r="A3524" t="s">
        <v>5431</v>
      </c>
      <c r="B3524" t="s">
        <v>5432</v>
      </c>
      <c r="C3524" s="114">
        <v>44654</v>
      </c>
      <c r="D3524" s="114">
        <v>401768</v>
      </c>
      <c r="E3524" t="s">
        <v>743</v>
      </c>
      <c r="F3524">
        <v>5</v>
      </c>
    </row>
    <row r="3525" spans="1:6" x14ac:dyDescent="0.2">
      <c r="A3525" t="s">
        <v>5431</v>
      </c>
      <c r="B3525" t="s">
        <v>5432</v>
      </c>
      <c r="C3525" s="114">
        <v>44654</v>
      </c>
      <c r="D3525" s="114">
        <v>401768</v>
      </c>
      <c r="E3525" t="s">
        <v>743</v>
      </c>
      <c r="F3525">
        <v>5</v>
      </c>
    </row>
    <row r="3526" spans="1:6" x14ac:dyDescent="0.2">
      <c r="A3526" t="s">
        <v>5433</v>
      </c>
      <c r="B3526" t="s">
        <v>5434</v>
      </c>
      <c r="C3526" s="114">
        <v>44654</v>
      </c>
      <c r="D3526" s="114">
        <v>401768</v>
      </c>
      <c r="E3526" t="s">
        <v>743</v>
      </c>
      <c r="F3526">
        <v>5</v>
      </c>
    </row>
    <row r="3527" spans="1:6" x14ac:dyDescent="0.2">
      <c r="A3527" t="s">
        <v>5433</v>
      </c>
      <c r="B3527" t="s">
        <v>5434</v>
      </c>
      <c r="C3527" s="114">
        <v>44654</v>
      </c>
      <c r="D3527" s="114">
        <v>401768</v>
      </c>
      <c r="E3527" t="s">
        <v>743</v>
      </c>
      <c r="F3527">
        <v>5</v>
      </c>
    </row>
    <row r="3528" spans="1:6" x14ac:dyDescent="0.2">
      <c r="A3528" t="s">
        <v>5435</v>
      </c>
      <c r="B3528" t="s">
        <v>5436</v>
      </c>
      <c r="C3528" s="114">
        <v>44654</v>
      </c>
      <c r="D3528" s="114">
        <v>401768</v>
      </c>
      <c r="E3528" t="s">
        <v>743</v>
      </c>
      <c r="F3528">
        <v>5</v>
      </c>
    </row>
    <row r="3529" spans="1:6" x14ac:dyDescent="0.2">
      <c r="A3529" t="s">
        <v>5435</v>
      </c>
      <c r="B3529" t="s">
        <v>5436</v>
      </c>
      <c r="C3529" s="114">
        <v>44654</v>
      </c>
      <c r="D3529" s="114">
        <v>401768</v>
      </c>
      <c r="E3529" t="s">
        <v>743</v>
      </c>
      <c r="F3529">
        <v>5</v>
      </c>
    </row>
    <row r="3530" spans="1:6" x14ac:dyDescent="0.2">
      <c r="A3530" t="s">
        <v>5437</v>
      </c>
      <c r="B3530" t="s">
        <v>5438</v>
      </c>
      <c r="C3530" s="114">
        <v>44654</v>
      </c>
      <c r="D3530" s="114">
        <v>401768</v>
      </c>
      <c r="E3530" t="s">
        <v>743</v>
      </c>
      <c r="F3530">
        <v>5</v>
      </c>
    </row>
    <row r="3531" spans="1:6" x14ac:dyDescent="0.2">
      <c r="A3531" t="s">
        <v>5437</v>
      </c>
      <c r="B3531" t="s">
        <v>5438</v>
      </c>
      <c r="C3531" s="114">
        <v>44654</v>
      </c>
      <c r="D3531" s="114">
        <v>401768</v>
      </c>
      <c r="E3531" t="s">
        <v>743</v>
      </c>
      <c r="F3531">
        <v>5</v>
      </c>
    </row>
    <row r="3532" spans="1:6" x14ac:dyDescent="0.2">
      <c r="A3532" t="s">
        <v>5439</v>
      </c>
      <c r="B3532" t="s">
        <v>5440</v>
      </c>
      <c r="C3532" s="114">
        <v>44654</v>
      </c>
      <c r="D3532" s="114">
        <v>401768</v>
      </c>
      <c r="E3532" t="s">
        <v>743</v>
      </c>
      <c r="F3532">
        <v>5</v>
      </c>
    </row>
    <row r="3533" spans="1:6" x14ac:dyDescent="0.2">
      <c r="A3533" t="s">
        <v>5439</v>
      </c>
      <c r="B3533" t="s">
        <v>5440</v>
      </c>
      <c r="C3533" s="114">
        <v>44654</v>
      </c>
      <c r="D3533" s="114">
        <v>401768</v>
      </c>
      <c r="E3533" t="s">
        <v>743</v>
      </c>
      <c r="F3533">
        <v>5</v>
      </c>
    </row>
    <row r="3534" spans="1:6" x14ac:dyDescent="0.2">
      <c r="A3534" t="s">
        <v>5441</v>
      </c>
      <c r="B3534" t="s">
        <v>5436</v>
      </c>
      <c r="C3534" s="114">
        <v>44654</v>
      </c>
      <c r="D3534" s="114">
        <v>401768</v>
      </c>
      <c r="E3534" t="s">
        <v>743</v>
      </c>
      <c r="F3534">
        <v>5</v>
      </c>
    </row>
    <row r="3535" spans="1:6" x14ac:dyDescent="0.2">
      <c r="A3535" t="s">
        <v>5441</v>
      </c>
      <c r="B3535" t="s">
        <v>5436</v>
      </c>
      <c r="C3535" s="114">
        <v>44654</v>
      </c>
      <c r="D3535" s="114">
        <v>401768</v>
      </c>
      <c r="E3535" t="s">
        <v>743</v>
      </c>
      <c r="F3535">
        <v>5</v>
      </c>
    </row>
    <row r="3536" spans="1:6" x14ac:dyDescent="0.2">
      <c r="A3536" t="s">
        <v>5442</v>
      </c>
      <c r="B3536" t="s">
        <v>5443</v>
      </c>
      <c r="C3536" s="114">
        <v>44654</v>
      </c>
      <c r="D3536" s="114">
        <v>401768</v>
      </c>
      <c r="E3536" t="s">
        <v>743</v>
      </c>
      <c r="F3536">
        <v>5</v>
      </c>
    </row>
    <row r="3537" spans="1:6" x14ac:dyDescent="0.2">
      <c r="A3537" t="s">
        <v>5442</v>
      </c>
      <c r="B3537" t="s">
        <v>5443</v>
      </c>
      <c r="C3537" s="114">
        <v>44654</v>
      </c>
      <c r="D3537" s="114">
        <v>401768</v>
      </c>
      <c r="E3537" t="s">
        <v>743</v>
      </c>
      <c r="F3537">
        <v>5</v>
      </c>
    </row>
    <row r="3538" spans="1:6" x14ac:dyDescent="0.2">
      <c r="A3538" t="s">
        <v>2954</v>
      </c>
      <c r="B3538" t="s">
        <v>2955</v>
      </c>
      <c r="C3538" s="114">
        <v>44654</v>
      </c>
      <c r="D3538" s="114">
        <v>401768</v>
      </c>
      <c r="E3538" t="s">
        <v>743</v>
      </c>
      <c r="F3538">
        <v>5</v>
      </c>
    </row>
    <row r="3539" spans="1:6" x14ac:dyDescent="0.2">
      <c r="A3539" t="s">
        <v>2954</v>
      </c>
      <c r="B3539" t="s">
        <v>2955</v>
      </c>
      <c r="C3539" s="114">
        <v>43466</v>
      </c>
      <c r="D3539" s="114">
        <v>401768</v>
      </c>
      <c r="E3539" t="s">
        <v>743</v>
      </c>
      <c r="F3539">
        <v>5</v>
      </c>
    </row>
    <row r="3540" spans="1:6" x14ac:dyDescent="0.2">
      <c r="A3540" t="s">
        <v>2956</v>
      </c>
      <c r="B3540" t="s">
        <v>2957</v>
      </c>
      <c r="C3540" s="114">
        <v>43466</v>
      </c>
      <c r="D3540" s="114">
        <v>401768</v>
      </c>
      <c r="E3540" t="s">
        <v>743</v>
      </c>
      <c r="F3540">
        <v>5</v>
      </c>
    </row>
    <row r="3541" spans="1:6" x14ac:dyDescent="0.2">
      <c r="A3541" t="s">
        <v>2956</v>
      </c>
      <c r="B3541" t="s">
        <v>2957</v>
      </c>
      <c r="C3541" s="114">
        <v>44654</v>
      </c>
      <c r="D3541" s="114">
        <v>401768</v>
      </c>
      <c r="E3541" t="s">
        <v>743</v>
      </c>
      <c r="F3541">
        <v>5</v>
      </c>
    </row>
    <row r="3542" spans="1:6" x14ac:dyDescent="0.2">
      <c r="A3542" t="s">
        <v>2958</v>
      </c>
      <c r="B3542" t="s">
        <v>2959</v>
      </c>
      <c r="C3542" s="114">
        <v>43466</v>
      </c>
      <c r="D3542" s="114">
        <v>401768</v>
      </c>
      <c r="E3542" t="s">
        <v>743</v>
      </c>
      <c r="F3542">
        <v>5</v>
      </c>
    </row>
    <row r="3543" spans="1:6" x14ac:dyDescent="0.2">
      <c r="A3543" t="s">
        <v>2958</v>
      </c>
      <c r="B3543" t="s">
        <v>2959</v>
      </c>
      <c r="C3543" s="114">
        <v>44654</v>
      </c>
      <c r="D3543" s="114">
        <v>401768</v>
      </c>
      <c r="E3543" t="s">
        <v>743</v>
      </c>
      <c r="F3543">
        <v>5</v>
      </c>
    </row>
    <row r="3544" spans="1:6" x14ac:dyDescent="0.2">
      <c r="A3544" t="s">
        <v>5444</v>
      </c>
      <c r="B3544" t="s">
        <v>5445</v>
      </c>
      <c r="C3544" s="114">
        <v>44654</v>
      </c>
      <c r="D3544" s="114">
        <v>401768</v>
      </c>
      <c r="E3544" t="s">
        <v>743</v>
      </c>
      <c r="F3544">
        <v>5</v>
      </c>
    </row>
    <row r="3545" spans="1:6" x14ac:dyDescent="0.2">
      <c r="A3545" t="s">
        <v>5444</v>
      </c>
      <c r="B3545" t="s">
        <v>5445</v>
      </c>
      <c r="C3545" s="114">
        <v>44654</v>
      </c>
      <c r="D3545" s="114">
        <v>401768</v>
      </c>
      <c r="E3545" t="s">
        <v>743</v>
      </c>
      <c r="F3545">
        <v>5</v>
      </c>
    </row>
    <row r="3546" spans="1:6" x14ac:dyDescent="0.2">
      <c r="A3546" t="s">
        <v>5446</v>
      </c>
      <c r="B3546" t="s">
        <v>5447</v>
      </c>
      <c r="C3546" s="114">
        <v>44654</v>
      </c>
      <c r="D3546" s="114">
        <v>401768</v>
      </c>
      <c r="E3546" t="s">
        <v>743</v>
      </c>
      <c r="F3546">
        <v>5</v>
      </c>
    </row>
    <row r="3547" spans="1:6" x14ac:dyDescent="0.2">
      <c r="A3547" t="s">
        <v>5446</v>
      </c>
      <c r="B3547" t="s">
        <v>5447</v>
      </c>
      <c r="C3547" s="114">
        <v>44654</v>
      </c>
      <c r="D3547" s="114">
        <v>401768</v>
      </c>
      <c r="E3547" t="s">
        <v>743</v>
      </c>
      <c r="F3547">
        <v>5</v>
      </c>
    </row>
    <row r="3548" spans="1:6" x14ac:dyDescent="0.2">
      <c r="A3548" t="s">
        <v>5448</v>
      </c>
      <c r="B3548" t="s">
        <v>5449</v>
      </c>
      <c r="C3548" s="114">
        <v>44654</v>
      </c>
      <c r="D3548" s="114">
        <v>401768</v>
      </c>
      <c r="E3548" t="s">
        <v>743</v>
      </c>
      <c r="F3548">
        <v>5</v>
      </c>
    </row>
    <row r="3549" spans="1:6" x14ac:dyDescent="0.2">
      <c r="A3549" t="s">
        <v>5448</v>
      </c>
      <c r="B3549" t="s">
        <v>5449</v>
      </c>
      <c r="C3549" s="114">
        <v>44654</v>
      </c>
      <c r="D3549" s="114">
        <v>401768</v>
      </c>
      <c r="E3549" t="s">
        <v>743</v>
      </c>
      <c r="F3549">
        <v>5</v>
      </c>
    </row>
    <row r="3550" spans="1:6" x14ac:dyDescent="0.2">
      <c r="A3550" t="s">
        <v>5450</v>
      </c>
      <c r="B3550" t="s">
        <v>5451</v>
      </c>
      <c r="C3550" s="114">
        <v>44654</v>
      </c>
      <c r="D3550" s="114">
        <v>401768</v>
      </c>
      <c r="E3550" t="s">
        <v>743</v>
      </c>
      <c r="F3550">
        <v>5</v>
      </c>
    </row>
    <row r="3551" spans="1:6" x14ac:dyDescent="0.2">
      <c r="A3551" t="s">
        <v>5450</v>
      </c>
      <c r="B3551" t="s">
        <v>5451</v>
      </c>
      <c r="C3551" s="114">
        <v>44654</v>
      </c>
      <c r="D3551" s="114">
        <v>401768</v>
      </c>
      <c r="E3551" t="s">
        <v>743</v>
      </c>
      <c r="F3551">
        <v>5</v>
      </c>
    </row>
    <row r="3552" spans="1:6" x14ac:dyDescent="0.2">
      <c r="A3552" t="s">
        <v>5452</v>
      </c>
      <c r="B3552" t="s">
        <v>5453</v>
      </c>
      <c r="C3552" s="114">
        <v>44654</v>
      </c>
      <c r="D3552" s="114">
        <v>401768</v>
      </c>
      <c r="E3552" t="s">
        <v>743</v>
      </c>
      <c r="F3552">
        <v>5</v>
      </c>
    </row>
    <row r="3553" spans="1:6" x14ac:dyDescent="0.2">
      <c r="A3553" t="s">
        <v>5452</v>
      </c>
      <c r="B3553" t="s">
        <v>5453</v>
      </c>
      <c r="C3553" s="114">
        <v>44654</v>
      </c>
      <c r="D3553" s="114">
        <v>401768</v>
      </c>
      <c r="E3553" t="s">
        <v>743</v>
      </c>
      <c r="F3553">
        <v>5</v>
      </c>
    </row>
    <row r="3554" spans="1:6" x14ac:dyDescent="0.2">
      <c r="A3554" t="s">
        <v>5454</v>
      </c>
      <c r="B3554" t="s">
        <v>5455</v>
      </c>
      <c r="C3554" s="114">
        <v>44654</v>
      </c>
      <c r="D3554" s="114">
        <v>401768</v>
      </c>
      <c r="E3554" t="s">
        <v>743</v>
      </c>
      <c r="F3554">
        <v>5</v>
      </c>
    </row>
    <row r="3555" spans="1:6" x14ac:dyDescent="0.2">
      <c r="A3555" t="s">
        <v>5454</v>
      </c>
      <c r="B3555" t="s">
        <v>5455</v>
      </c>
      <c r="C3555" s="114">
        <v>44654</v>
      </c>
      <c r="D3555" s="114">
        <v>401768</v>
      </c>
      <c r="E3555" t="s">
        <v>743</v>
      </c>
      <c r="F3555">
        <v>5</v>
      </c>
    </row>
    <row r="3556" spans="1:6" x14ac:dyDescent="0.2">
      <c r="A3556" t="s">
        <v>5456</v>
      </c>
      <c r="B3556" t="s">
        <v>5457</v>
      </c>
      <c r="C3556" s="114">
        <v>44654</v>
      </c>
      <c r="D3556" s="114">
        <v>401768</v>
      </c>
      <c r="E3556" t="s">
        <v>743</v>
      </c>
      <c r="F3556">
        <v>5</v>
      </c>
    </row>
    <row r="3557" spans="1:6" x14ac:dyDescent="0.2">
      <c r="A3557" t="s">
        <v>5456</v>
      </c>
      <c r="B3557" t="s">
        <v>5457</v>
      </c>
      <c r="C3557" s="114">
        <v>44654</v>
      </c>
      <c r="D3557" s="114">
        <v>401768</v>
      </c>
      <c r="E3557" t="s">
        <v>743</v>
      </c>
      <c r="F3557">
        <v>5</v>
      </c>
    </row>
    <row r="3558" spans="1:6" x14ac:dyDescent="0.2">
      <c r="A3558" t="s">
        <v>5458</v>
      </c>
      <c r="B3558" t="s">
        <v>5459</v>
      </c>
      <c r="C3558" s="114">
        <v>44654</v>
      </c>
      <c r="D3558" s="114">
        <v>401768</v>
      </c>
      <c r="E3558" t="s">
        <v>743</v>
      </c>
      <c r="F3558">
        <v>5</v>
      </c>
    </row>
    <row r="3559" spans="1:6" x14ac:dyDescent="0.2">
      <c r="A3559" t="s">
        <v>5458</v>
      </c>
      <c r="B3559" t="s">
        <v>5459</v>
      </c>
      <c r="C3559" s="114">
        <v>44654</v>
      </c>
      <c r="D3559" s="114">
        <v>401768</v>
      </c>
      <c r="E3559" t="s">
        <v>743</v>
      </c>
      <c r="F3559">
        <v>5</v>
      </c>
    </row>
    <row r="3560" spans="1:6" x14ac:dyDescent="0.2">
      <c r="A3560" t="s">
        <v>5460</v>
      </c>
      <c r="B3560" t="s">
        <v>5461</v>
      </c>
      <c r="C3560" s="114">
        <v>44654</v>
      </c>
      <c r="D3560" s="114">
        <v>401768</v>
      </c>
      <c r="E3560" t="s">
        <v>743</v>
      </c>
      <c r="F3560">
        <v>5</v>
      </c>
    </row>
    <row r="3561" spans="1:6" x14ac:dyDescent="0.2">
      <c r="A3561" t="s">
        <v>5460</v>
      </c>
      <c r="B3561" t="s">
        <v>5461</v>
      </c>
      <c r="C3561" s="114">
        <v>44654</v>
      </c>
      <c r="D3561" s="114">
        <v>401768</v>
      </c>
      <c r="E3561" t="s">
        <v>743</v>
      </c>
      <c r="F3561">
        <v>5</v>
      </c>
    </row>
    <row r="3562" spans="1:6" x14ac:dyDescent="0.2">
      <c r="A3562" t="s">
        <v>5462</v>
      </c>
      <c r="B3562" t="s">
        <v>5463</v>
      </c>
      <c r="C3562" s="114">
        <v>44654</v>
      </c>
      <c r="D3562" s="114">
        <v>401768</v>
      </c>
      <c r="E3562" t="s">
        <v>743</v>
      </c>
      <c r="F3562">
        <v>5</v>
      </c>
    </row>
    <row r="3563" spans="1:6" x14ac:dyDescent="0.2">
      <c r="A3563" t="s">
        <v>5462</v>
      </c>
      <c r="B3563" t="s">
        <v>5463</v>
      </c>
      <c r="C3563" s="114">
        <v>44654</v>
      </c>
      <c r="D3563" s="114">
        <v>401768</v>
      </c>
      <c r="E3563" t="s">
        <v>743</v>
      </c>
      <c r="F3563">
        <v>5</v>
      </c>
    </row>
    <row r="3564" spans="1:6" x14ac:dyDescent="0.2">
      <c r="A3564" t="s">
        <v>5464</v>
      </c>
      <c r="B3564" t="s">
        <v>5465</v>
      </c>
      <c r="C3564" s="114">
        <v>44654</v>
      </c>
      <c r="D3564" s="114">
        <v>401768</v>
      </c>
      <c r="E3564" t="s">
        <v>743</v>
      </c>
      <c r="F3564">
        <v>5</v>
      </c>
    </row>
    <row r="3565" spans="1:6" x14ac:dyDescent="0.2">
      <c r="A3565" t="s">
        <v>5464</v>
      </c>
      <c r="B3565" t="s">
        <v>5465</v>
      </c>
      <c r="C3565" s="114">
        <v>44654</v>
      </c>
      <c r="D3565" s="114">
        <v>401768</v>
      </c>
      <c r="E3565" t="s">
        <v>743</v>
      </c>
      <c r="F3565">
        <v>5</v>
      </c>
    </row>
    <row r="3566" spans="1:6" x14ac:dyDescent="0.2">
      <c r="A3566" t="s">
        <v>5466</v>
      </c>
      <c r="B3566" t="s">
        <v>5467</v>
      </c>
      <c r="C3566" s="114">
        <v>44654</v>
      </c>
      <c r="D3566" s="114">
        <v>401768</v>
      </c>
      <c r="E3566" t="s">
        <v>743</v>
      </c>
      <c r="F3566">
        <v>5</v>
      </c>
    </row>
    <row r="3567" spans="1:6" x14ac:dyDescent="0.2">
      <c r="A3567" t="s">
        <v>5466</v>
      </c>
      <c r="B3567" t="s">
        <v>5467</v>
      </c>
      <c r="C3567" s="114">
        <v>44654</v>
      </c>
      <c r="D3567" s="114">
        <v>401768</v>
      </c>
      <c r="E3567" t="s">
        <v>743</v>
      </c>
      <c r="F3567">
        <v>5</v>
      </c>
    </row>
    <row r="3568" spans="1:6" x14ac:dyDescent="0.2">
      <c r="A3568" t="s">
        <v>2960</v>
      </c>
      <c r="B3568" t="s">
        <v>2961</v>
      </c>
      <c r="C3568" s="114">
        <v>43466</v>
      </c>
      <c r="D3568" s="114">
        <v>401768</v>
      </c>
      <c r="E3568" t="s">
        <v>743</v>
      </c>
      <c r="F3568">
        <v>5</v>
      </c>
    </row>
    <row r="3569" spans="1:6" x14ac:dyDescent="0.2">
      <c r="A3569" t="s">
        <v>2960</v>
      </c>
      <c r="B3569" t="s">
        <v>2961</v>
      </c>
      <c r="C3569" s="114">
        <v>44654</v>
      </c>
      <c r="D3569" s="114">
        <v>401768</v>
      </c>
      <c r="E3569" t="s">
        <v>743</v>
      </c>
      <c r="F3569">
        <v>5</v>
      </c>
    </row>
    <row r="3570" spans="1:6" x14ac:dyDescent="0.2">
      <c r="A3570" t="s">
        <v>2962</v>
      </c>
      <c r="B3570" t="s">
        <v>2963</v>
      </c>
      <c r="C3570" s="114">
        <v>43466</v>
      </c>
      <c r="D3570" s="114">
        <v>401768</v>
      </c>
      <c r="E3570" t="s">
        <v>743</v>
      </c>
      <c r="F3570">
        <v>5</v>
      </c>
    </row>
    <row r="3571" spans="1:6" x14ac:dyDescent="0.2">
      <c r="A3571" t="s">
        <v>2962</v>
      </c>
      <c r="B3571" t="s">
        <v>2963</v>
      </c>
      <c r="C3571" s="114">
        <v>44654</v>
      </c>
      <c r="D3571" s="114">
        <v>401768</v>
      </c>
      <c r="E3571" t="s">
        <v>743</v>
      </c>
      <c r="F3571">
        <v>5</v>
      </c>
    </row>
    <row r="3572" spans="1:6" x14ac:dyDescent="0.2">
      <c r="A3572" t="s">
        <v>2964</v>
      </c>
      <c r="B3572" t="s">
        <v>2965</v>
      </c>
      <c r="C3572" s="114">
        <v>43466</v>
      </c>
      <c r="D3572" s="114">
        <v>401768</v>
      </c>
      <c r="E3572" t="s">
        <v>743</v>
      </c>
      <c r="F3572">
        <v>5</v>
      </c>
    </row>
    <row r="3573" spans="1:6" x14ac:dyDescent="0.2">
      <c r="A3573" t="s">
        <v>2964</v>
      </c>
      <c r="B3573" t="s">
        <v>2965</v>
      </c>
      <c r="C3573" s="114">
        <v>44654</v>
      </c>
      <c r="D3573" s="114">
        <v>401768</v>
      </c>
      <c r="E3573" t="s">
        <v>743</v>
      </c>
      <c r="F3573">
        <v>5</v>
      </c>
    </row>
    <row r="3574" spans="1:6" x14ac:dyDescent="0.2">
      <c r="A3574" t="s">
        <v>5468</v>
      </c>
      <c r="B3574" t="s">
        <v>5469</v>
      </c>
      <c r="C3574" s="114">
        <v>44654</v>
      </c>
      <c r="D3574" s="114">
        <v>401768</v>
      </c>
      <c r="E3574" t="s">
        <v>743</v>
      </c>
      <c r="F3574">
        <v>5</v>
      </c>
    </row>
    <row r="3575" spans="1:6" x14ac:dyDescent="0.2">
      <c r="A3575" t="s">
        <v>5468</v>
      </c>
      <c r="B3575" t="s">
        <v>5469</v>
      </c>
      <c r="C3575" s="114">
        <v>44654</v>
      </c>
      <c r="D3575" s="114">
        <v>401768</v>
      </c>
      <c r="E3575" t="s">
        <v>743</v>
      </c>
      <c r="F3575">
        <v>5</v>
      </c>
    </row>
    <row r="3576" spans="1:6" x14ac:dyDescent="0.2">
      <c r="A3576" t="s">
        <v>5470</v>
      </c>
      <c r="B3576" t="s">
        <v>5471</v>
      </c>
      <c r="C3576" s="114">
        <v>44654</v>
      </c>
      <c r="D3576" s="114">
        <v>401768</v>
      </c>
      <c r="E3576" t="s">
        <v>743</v>
      </c>
      <c r="F3576">
        <v>5</v>
      </c>
    </row>
    <row r="3577" spans="1:6" x14ac:dyDescent="0.2">
      <c r="A3577" t="s">
        <v>5470</v>
      </c>
      <c r="B3577" t="s">
        <v>5471</v>
      </c>
      <c r="C3577" s="114">
        <v>44654</v>
      </c>
      <c r="D3577" s="114">
        <v>401768</v>
      </c>
      <c r="E3577" t="s">
        <v>743</v>
      </c>
      <c r="F3577">
        <v>5</v>
      </c>
    </row>
    <row r="3578" spans="1:6" x14ac:dyDescent="0.2">
      <c r="A3578" t="s">
        <v>5472</v>
      </c>
      <c r="B3578" t="s">
        <v>5473</v>
      </c>
      <c r="C3578" s="114">
        <v>44654</v>
      </c>
      <c r="D3578" s="114">
        <v>401768</v>
      </c>
      <c r="E3578" t="s">
        <v>743</v>
      </c>
      <c r="F3578">
        <v>5</v>
      </c>
    </row>
    <row r="3579" spans="1:6" x14ac:dyDescent="0.2">
      <c r="A3579" t="s">
        <v>5472</v>
      </c>
      <c r="B3579" t="s">
        <v>5473</v>
      </c>
      <c r="C3579" s="114">
        <v>44654</v>
      </c>
      <c r="D3579" s="114">
        <v>401768</v>
      </c>
      <c r="E3579" t="s">
        <v>743</v>
      </c>
      <c r="F3579">
        <v>5</v>
      </c>
    </row>
    <row r="3580" spans="1:6" x14ac:dyDescent="0.2">
      <c r="A3580" t="s">
        <v>5474</v>
      </c>
      <c r="B3580" t="s">
        <v>5469</v>
      </c>
      <c r="C3580" s="114">
        <v>44654</v>
      </c>
      <c r="D3580" s="114">
        <v>401768</v>
      </c>
      <c r="E3580" t="s">
        <v>743</v>
      </c>
      <c r="F3580">
        <v>5</v>
      </c>
    </row>
    <row r="3581" spans="1:6" x14ac:dyDescent="0.2">
      <c r="A3581" t="s">
        <v>5474</v>
      </c>
      <c r="B3581" t="s">
        <v>5469</v>
      </c>
      <c r="C3581" s="114">
        <v>44654</v>
      </c>
      <c r="D3581" s="114">
        <v>401768</v>
      </c>
      <c r="E3581" t="s">
        <v>743</v>
      </c>
      <c r="F3581">
        <v>5</v>
      </c>
    </row>
    <row r="3582" spans="1:6" x14ac:dyDescent="0.2">
      <c r="A3582" t="s">
        <v>5475</v>
      </c>
      <c r="B3582" t="s">
        <v>5476</v>
      </c>
      <c r="C3582" s="114">
        <v>44654</v>
      </c>
      <c r="D3582" s="114">
        <v>401768</v>
      </c>
      <c r="E3582" t="s">
        <v>743</v>
      </c>
      <c r="F3582">
        <v>5</v>
      </c>
    </row>
    <row r="3583" spans="1:6" x14ac:dyDescent="0.2">
      <c r="A3583" t="s">
        <v>5475</v>
      </c>
      <c r="B3583" t="s">
        <v>5476</v>
      </c>
      <c r="C3583" s="114">
        <v>44654</v>
      </c>
      <c r="D3583" s="114">
        <v>401768</v>
      </c>
      <c r="E3583" t="s">
        <v>743</v>
      </c>
      <c r="F3583">
        <v>5</v>
      </c>
    </row>
    <row r="3584" spans="1:6" x14ac:dyDescent="0.2">
      <c r="A3584" t="s">
        <v>5477</v>
      </c>
      <c r="B3584" t="s">
        <v>5478</v>
      </c>
      <c r="C3584" s="114">
        <v>44654</v>
      </c>
      <c r="D3584" s="114">
        <v>401768</v>
      </c>
      <c r="E3584" t="s">
        <v>743</v>
      </c>
      <c r="F3584">
        <v>5</v>
      </c>
    </row>
    <row r="3585" spans="1:6" x14ac:dyDescent="0.2">
      <c r="A3585" t="s">
        <v>5477</v>
      </c>
      <c r="B3585" t="s">
        <v>5478</v>
      </c>
      <c r="C3585" s="114">
        <v>44654</v>
      </c>
      <c r="D3585" s="114">
        <v>401768</v>
      </c>
      <c r="E3585" t="s">
        <v>743</v>
      </c>
      <c r="F3585">
        <v>5</v>
      </c>
    </row>
    <row r="3586" spans="1:6" x14ac:dyDescent="0.2">
      <c r="A3586" t="s">
        <v>5479</v>
      </c>
      <c r="B3586" t="s">
        <v>5480</v>
      </c>
      <c r="C3586" s="114">
        <v>44654</v>
      </c>
      <c r="D3586" s="114">
        <v>401768</v>
      </c>
      <c r="E3586" t="s">
        <v>743</v>
      </c>
      <c r="F3586">
        <v>5</v>
      </c>
    </row>
    <row r="3587" spans="1:6" x14ac:dyDescent="0.2">
      <c r="A3587" t="s">
        <v>5479</v>
      </c>
      <c r="B3587" t="s">
        <v>5480</v>
      </c>
      <c r="C3587" s="114">
        <v>44654</v>
      </c>
      <c r="D3587" s="114">
        <v>401768</v>
      </c>
      <c r="E3587" t="s">
        <v>743</v>
      </c>
      <c r="F3587">
        <v>5</v>
      </c>
    </row>
    <row r="3588" spans="1:6" x14ac:dyDescent="0.2">
      <c r="A3588" t="s">
        <v>5481</v>
      </c>
      <c r="B3588" t="s">
        <v>5482</v>
      </c>
      <c r="C3588" s="114">
        <v>44654</v>
      </c>
      <c r="D3588" s="114">
        <v>401768</v>
      </c>
      <c r="E3588" t="s">
        <v>743</v>
      </c>
      <c r="F3588">
        <v>5</v>
      </c>
    </row>
    <row r="3589" spans="1:6" x14ac:dyDescent="0.2">
      <c r="A3589" t="s">
        <v>5481</v>
      </c>
      <c r="B3589" t="s">
        <v>5482</v>
      </c>
      <c r="C3589" s="114">
        <v>44654</v>
      </c>
      <c r="D3589" s="114">
        <v>401768</v>
      </c>
      <c r="E3589" t="s">
        <v>743</v>
      </c>
      <c r="F3589">
        <v>5</v>
      </c>
    </row>
    <row r="3590" spans="1:6" x14ac:dyDescent="0.2">
      <c r="A3590" t="s">
        <v>5483</v>
      </c>
      <c r="B3590" t="s">
        <v>5484</v>
      </c>
      <c r="C3590" s="114">
        <v>44654</v>
      </c>
      <c r="D3590" s="114">
        <v>401768</v>
      </c>
      <c r="E3590" t="s">
        <v>743</v>
      </c>
      <c r="F3590">
        <v>5</v>
      </c>
    </row>
    <row r="3591" spans="1:6" x14ac:dyDescent="0.2">
      <c r="A3591" t="s">
        <v>5483</v>
      </c>
      <c r="B3591" t="s">
        <v>5484</v>
      </c>
      <c r="C3591" s="114">
        <v>44654</v>
      </c>
      <c r="D3591" s="114">
        <v>401768</v>
      </c>
      <c r="E3591" t="s">
        <v>743</v>
      </c>
      <c r="F3591">
        <v>5</v>
      </c>
    </row>
    <row r="3592" spans="1:6" x14ac:dyDescent="0.2">
      <c r="A3592" t="s">
        <v>5485</v>
      </c>
      <c r="B3592" t="s">
        <v>5480</v>
      </c>
      <c r="C3592" s="114">
        <v>44654</v>
      </c>
      <c r="D3592" s="114">
        <v>401768</v>
      </c>
      <c r="E3592" t="s">
        <v>743</v>
      </c>
      <c r="F3592">
        <v>5</v>
      </c>
    </row>
    <row r="3593" spans="1:6" x14ac:dyDescent="0.2">
      <c r="A3593" t="s">
        <v>5485</v>
      </c>
      <c r="B3593" t="s">
        <v>5480</v>
      </c>
      <c r="C3593" s="114">
        <v>44654</v>
      </c>
      <c r="D3593" s="114">
        <v>401768</v>
      </c>
      <c r="E3593" t="s">
        <v>743</v>
      </c>
      <c r="F3593">
        <v>5</v>
      </c>
    </row>
    <row r="3594" spans="1:6" x14ac:dyDescent="0.2">
      <c r="A3594" t="s">
        <v>5486</v>
      </c>
      <c r="B3594" t="s">
        <v>5487</v>
      </c>
      <c r="C3594" s="114">
        <v>44654</v>
      </c>
      <c r="D3594" s="114">
        <v>401768</v>
      </c>
      <c r="E3594" t="s">
        <v>743</v>
      </c>
      <c r="F3594">
        <v>5</v>
      </c>
    </row>
    <row r="3595" spans="1:6" x14ac:dyDescent="0.2">
      <c r="A3595" t="s">
        <v>5486</v>
      </c>
      <c r="B3595" t="s">
        <v>5487</v>
      </c>
      <c r="C3595" s="114">
        <v>44654</v>
      </c>
      <c r="D3595" s="114">
        <v>401768</v>
      </c>
      <c r="E3595" t="s">
        <v>743</v>
      </c>
      <c r="F3595">
        <v>5</v>
      </c>
    </row>
    <row r="3596" spans="1:6" x14ac:dyDescent="0.2">
      <c r="A3596" t="s">
        <v>5488</v>
      </c>
      <c r="B3596" t="s">
        <v>5489</v>
      </c>
      <c r="C3596" s="114">
        <v>44654</v>
      </c>
      <c r="D3596" s="114">
        <v>401768</v>
      </c>
      <c r="E3596" t="s">
        <v>743</v>
      </c>
      <c r="F3596">
        <v>5</v>
      </c>
    </row>
    <row r="3597" spans="1:6" x14ac:dyDescent="0.2">
      <c r="A3597" t="s">
        <v>5488</v>
      </c>
      <c r="B3597" t="s">
        <v>5489</v>
      </c>
      <c r="C3597" s="114">
        <v>44654</v>
      </c>
      <c r="D3597" s="114">
        <v>401768</v>
      </c>
      <c r="E3597" t="s">
        <v>743</v>
      </c>
      <c r="F3597">
        <v>5</v>
      </c>
    </row>
    <row r="3598" spans="1:6" x14ac:dyDescent="0.2">
      <c r="A3598" t="s">
        <v>2966</v>
      </c>
      <c r="B3598" t="s">
        <v>2967</v>
      </c>
      <c r="C3598" s="114">
        <v>43466</v>
      </c>
      <c r="D3598" s="114">
        <v>401768</v>
      </c>
      <c r="E3598" t="s">
        <v>743</v>
      </c>
      <c r="F3598">
        <v>5</v>
      </c>
    </row>
    <row r="3599" spans="1:6" x14ac:dyDescent="0.2">
      <c r="A3599" t="s">
        <v>2966</v>
      </c>
      <c r="B3599" t="s">
        <v>2967</v>
      </c>
      <c r="C3599" s="114">
        <v>44654</v>
      </c>
      <c r="D3599" s="114">
        <v>401768</v>
      </c>
      <c r="E3599" t="s">
        <v>743</v>
      </c>
      <c r="F3599">
        <v>5</v>
      </c>
    </row>
    <row r="3600" spans="1:6" x14ac:dyDescent="0.2">
      <c r="A3600" t="s">
        <v>2968</v>
      </c>
      <c r="B3600" t="s">
        <v>2969</v>
      </c>
      <c r="C3600" s="114">
        <v>43466</v>
      </c>
      <c r="D3600" s="114">
        <v>401768</v>
      </c>
      <c r="E3600" t="s">
        <v>743</v>
      </c>
      <c r="F3600">
        <v>5</v>
      </c>
    </row>
    <row r="3601" spans="1:6" x14ac:dyDescent="0.2">
      <c r="A3601" t="s">
        <v>2968</v>
      </c>
      <c r="B3601" t="s">
        <v>2969</v>
      </c>
      <c r="C3601" s="114">
        <v>44654</v>
      </c>
      <c r="D3601" s="114">
        <v>401768</v>
      </c>
      <c r="E3601" t="s">
        <v>743</v>
      </c>
      <c r="F3601">
        <v>5</v>
      </c>
    </row>
    <row r="3602" spans="1:6" x14ac:dyDescent="0.2">
      <c r="A3602" t="s">
        <v>2970</v>
      </c>
      <c r="B3602" t="s">
        <v>2971</v>
      </c>
      <c r="C3602" s="114">
        <v>44654</v>
      </c>
      <c r="D3602" s="114">
        <v>401768</v>
      </c>
      <c r="E3602" t="s">
        <v>743</v>
      </c>
      <c r="F3602">
        <v>5</v>
      </c>
    </row>
    <row r="3603" spans="1:6" x14ac:dyDescent="0.2">
      <c r="A3603" t="s">
        <v>2970</v>
      </c>
      <c r="B3603" t="s">
        <v>2971</v>
      </c>
      <c r="C3603" s="114">
        <v>43466</v>
      </c>
      <c r="D3603" s="114">
        <v>401768</v>
      </c>
      <c r="E3603" t="s">
        <v>743</v>
      </c>
      <c r="F3603">
        <v>5</v>
      </c>
    </row>
    <row r="3604" spans="1:6" x14ac:dyDescent="0.2">
      <c r="A3604" t="s">
        <v>5490</v>
      </c>
      <c r="B3604" t="s">
        <v>5491</v>
      </c>
      <c r="C3604" s="114">
        <v>44654</v>
      </c>
      <c r="D3604" s="114">
        <v>401768</v>
      </c>
      <c r="E3604" t="s">
        <v>743</v>
      </c>
      <c r="F3604">
        <v>5</v>
      </c>
    </row>
    <row r="3605" spans="1:6" x14ac:dyDescent="0.2">
      <c r="A3605" t="s">
        <v>5490</v>
      </c>
      <c r="B3605" t="s">
        <v>5491</v>
      </c>
      <c r="C3605" s="114">
        <v>44654</v>
      </c>
      <c r="D3605" s="114">
        <v>401768</v>
      </c>
      <c r="E3605" t="s">
        <v>743</v>
      </c>
      <c r="F3605">
        <v>5</v>
      </c>
    </row>
    <row r="3606" spans="1:6" x14ac:dyDescent="0.2">
      <c r="A3606" t="s">
        <v>5492</v>
      </c>
      <c r="B3606" t="s">
        <v>5493</v>
      </c>
      <c r="C3606" s="114">
        <v>44654</v>
      </c>
      <c r="D3606" s="114">
        <v>401768</v>
      </c>
      <c r="E3606" t="s">
        <v>743</v>
      </c>
      <c r="F3606">
        <v>5</v>
      </c>
    </row>
    <row r="3607" spans="1:6" x14ac:dyDescent="0.2">
      <c r="A3607" t="s">
        <v>5492</v>
      </c>
      <c r="B3607" t="s">
        <v>5493</v>
      </c>
      <c r="C3607" s="114">
        <v>44654</v>
      </c>
      <c r="D3607" s="114">
        <v>401768</v>
      </c>
      <c r="E3607" t="s">
        <v>743</v>
      </c>
      <c r="F3607">
        <v>5</v>
      </c>
    </row>
    <row r="3608" spans="1:6" x14ac:dyDescent="0.2">
      <c r="A3608" t="s">
        <v>5494</v>
      </c>
      <c r="B3608" t="s">
        <v>5495</v>
      </c>
      <c r="C3608" s="114">
        <v>44654</v>
      </c>
      <c r="D3608" s="114">
        <v>401768</v>
      </c>
      <c r="E3608" t="s">
        <v>743</v>
      </c>
      <c r="F3608">
        <v>5</v>
      </c>
    </row>
    <row r="3609" spans="1:6" x14ac:dyDescent="0.2">
      <c r="A3609" t="s">
        <v>5494</v>
      </c>
      <c r="B3609" t="s">
        <v>5495</v>
      </c>
      <c r="C3609" s="114">
        <v>44654</v>
      </c>
      <c r="D3609" s="114">
        <v>401768</v>
      </c>
      <c r="E3609" t="s">
        <v>743</v>
      </c>
      <c r="F3609">
        <v>5</v>
      </c>
    </row>
    <row r="3610" spans="1:6" x14ac:dyDescent="0.2">
      <c r="A3610" t="s">
        <v>5496</v>
      </c>
      <c r="B3610" t="s">
        <v>5491</v>
      </c>
      <c r="C3610" s="114">
        <v>44654</v>
      </c>
      <c r="D3610" s="114">
        <v>401768</v>
      </c>
      <c r="E3610" t="s">
        <v>743</v>
      </c>
      <c r="F3610">
        <v>5</v>
      </c>
    </row>
    <row r="3611" spans="1:6" x14ac:dyDescent="0.2">
      <c r="A3611" t="s">
        <v>5496</v>
      </c>
      <c r="B3611" t="s">
        <v>5491</v>
      </c>
      <c r="C3611" s="114">
        <v>44654</v>
      </c>
      <c r="D3611" s="114">
        <v>401768</v>
      </c>
      <c r="E3611" t="s">
        <v>743</v>
      </c>
      <c r="F3611">
        <v>5</v>
      </c>
    </row>
    <row r="3612" spans="1:6" x14ac:dyDescent="0.2">
      <c r="A3612" t="s">
        <v>5497</v>
      </c>
      <c r="B3612" t="s">
        <v>5498</v>
      </c>
      <c r="C3612" s="114">
        <v>44654</v>
      </c>
      <c r="D3612" s="114">
        <v>401768</v>
      </c>
      <c r="E3612" t="s">
        <v>743</v>
      </c>
      <c r="F3612">
        <v>5</v>
      </c>
    </row>
    <row r="3613" spans="1:6" x14ac:dyDescent="0.2">
      <c r="A3613" t="s">
        <v>5497</v>
      </c>
      <c r="B3613" t="s">
        <v>5498</v>
      </c>
      <c r="C3613" s="114">
        <v>44654</v>
      </c>
      <c r="D3613" s="114">
        <v>401768</v>
      </c>
      <c r="E3613" t="s">
        <v>743</v>
      </c>
      <c r="F3613">
        <v>5</v>
      </c>
    </row>
    <row r="3614" spans="1:6" x14ac:dyDescent="0.2">
      <c r="A3614" t="s">
        <v>5499</v>
      </c>
      <c r="B3614" t="s">
        <v>5500</v>
      </c>
      <c r="C3614" s="114">
        <v>44654</v>
      </c>
      <c r="D3614" s="114">
        <v>401768</v>
      </c>
      <c r="E3614" t="s">
        <v>743</v>
      </c>
      <c r="F3614">
        <v>5</v>
      </c>
    </row>
    <row r="3615" spans="1:6" x14ac:dyDescent="0.2">
      <c r="A3615" t="s">
        <v>5499</v>
      </c>
      <c r="B3615" t="s">
        <v>5500</v>
      </c>
      <c r="C3615" s="114">
        <v>44654</v>
      </c>
      <c r="D3615" s="114">
        <v>401768</v>
      </c>
      <c r="E3615" t="s">
        <v>743</v>
      </c>
      <c r="F3615">
        <v>5</v>
      </c>
    </row>
    <row r="3616" spans="1:6" x14ac:dyDescent="0.2">
      <c r="A3616" t="s">
        <v>5501</v>
      </c>
      <c r="B3616" t="s">
        <v>5502</v>
      </c>
      <c r="C3616" s="114">
        <v>44654</v>
      </c>
      <c r="D3616" s="114">
        <v>401768</v>
      </c>
      <c r="E3616" t="s">
        <v>743</v>
      </c>
      <c r="F3616">
        <v>5</v>
      </c>
    </row>
    <row r="3617" spans="1:6" x14ac:dyDescent="0.2">
      <c r="A3617" t="s">
        <v>5501</v>
      </c>
      <c r="B3617" t="s">
        <v>5502</v>
      </c>
      <c r="C3617" s="114">
        <v>44654</v>
      </c>
      <c r="D3617" s="114">
        <v>401768</v>
      </c>
      <c r="E3617" t="s">
        <v>743</v>
      </c>
      <c r="F3617">
        <v>5</v>
      </c>
    </row>
    <row r="3618" spans="1:6" x14ac:dyDescent="0.2">
      <c r="A3618" t="s">
        <v>5503</v>
      </c>
      <c r="B3618" t="s">
        <v>5504</v>
      </c>
      <c r="C3618" s="114">
        <v>44654</v>
      </c>
      <c r="D3618" s="114">
        <v>401768</v>
      </c>
      <c r="E3618" t="s">
        <v>743</v>
      </c>
      <c r="F3618">
        <v>5</v>
      </c>
    </row>
    <row r="3619" spans="1:6" x14ac:dyDescent="0.2">
      <c r="A3619" t="s">
        <v>5503</v>
      </c>
      <c r="B3619" t="s">
        <v>5504</v>
      </c>
      <c r="C3619" s="114">
        <v>44654</v>
      </c>
      <c r="D3619" s="114">
        <v>401768</v>
      </c>
      <c r="E3619" t="s">
        <v>743</v>
      </c>
      <c r="F3619">
        <v>5</v>
      </c>
    </row>
    <row r="3620" spans="1:6" x14ac:dyDescent="0.2">
      <c r="A3620" t="s">
        <v>5505</v>
      </c>
      <c r="B3620" t="s">
        <v>5506</v>
      </c>
      <c r="C3620" s="114">
        <v>44654</v>
      </c>
      <c r="D3620" s="114">
        <v>401768</v>
      </c>
      <c r="E3620" t="s">
        <v>743</v>
      </c>
      <c r="F3620">
        <v>5</v>
      </c>
    </row>
    <row r="3621" spans="1:6" x14ac:dyDescent="0.2">
      <c r="A3621" t="s">
        <v>5505</v>
      </c>
      <c r="B3621" t="s">
        <v>5506</v>
      </c>
      <c r="C3621" s="114">
        <v>44654</v>
      </c>
      <c r="D3621" s="114">
        <v>401768</v>
      </c>
      <c r="E3621" t="s">
        <v>743</v>
      </c>
      <c r="F3621">
        <v>5</v>
      </c>
    </row>
    <row r="3622" spans="1:6" x14ac:dyDescent="0.2">
      <c r="A3622" t="s">
        <v>5507</v>
      </c>
      <c r="B3622" t="s">
        <v>5502</v>
      </c>
      <c r="C3622" s="114">
        <v>44654</v>
      </c>
      <c r="D3622" s="114">
        <v>401768</v>
      </c>
      <c r="E3622" t="s">
        <v>743</v>
      </c>
      <c r="F3622">
        <v>5</v>
      </c>
    </row>
    <row r="3623" spans="1:6" x14ac:dyDescent="0.2">
      <c r="A3623" t="s">
        <v>5507</v>
      </c>
      <c r="B3623" t="s">
        <v>5502</v>
      </c>
      <c r="C3623" s="114">
        <v>44654</v>
      </c>
      <c r="D3623" s="114">
        <v>401768</v>
      </c>
      <c r="E3623" t="s">
        <v>743</v>
      </c>
      <c r="F3623">
        <v>5</v>
      </c>
    </row>
    <row r="3624" spans="1:6" x14ac:dyDescent="0.2">
      <c r="A3624" t="s">
        <v>5508</v>
      </c>
      <c r="B3624" t="s">
        <v>5509</v>
      </c>
      <c r="C3624" s="114">
        <v>44654</v>
      </c>
      <c r="D3624" s="114">
        <v>401768</v>
      </c>
      <c r="E3624" t="s">
        <v>743</v>
      </c>
      <c r="F3624">
        <v>5</v>
      </c>
    </row>
    <row r="3625" spans="1:6" x14ac:dyDescent="0.2">
      <c r="A3625" t="s">
        <v>5508</v>
      </c>
      <c r="B3625" t="s">
        <v>5509</v>
      </c>
      <c r="C3625" s="114">
        <v>44654</v>
      </c>
      <c r="D3625" s="114">
        <v>401768</v>
      </c>
      <c r="E3625" t="s">
        <v>743</v>
      </c>
      <c r="F3625">
        <v>5</v>
      </c>
    </row>
    <row r="3626" spans="1:6" x14ac:dyDescent="0.2">
      <c r="A3626" t="s">
        <v>5510</v>
      </c>
      <c r="B3626" t="s">
        <v>5511</v>
      </c>
      <c r="C3626" s="114">
        <v>44654</v>
      </c>
      <c r="D3626" s="114">
        <v>401768</v>
      </c>
      <c r="E3626" t="s">
        <v>743</v>
      </c>
      <c r="F3626">
        <v>5</v>
      </c>
    </row>
    <row r="3627" spans="1:6" x14ac:dyDescent="0.2">
      <c r="A3627" t="s">
        <v>5510</v>
      </c>
      <c r="B3627" t="s">
        <v>5511</v>
      </c>
      <c r="C3627" s="114">
        <v>44654</v>
      </c>
      <c r="D3627" s="114">
        <v>401768</v>
      </c>
      <c r="E3627" t="s">
        <v>743</v>
      </c>
      <c r="F3627">
        <v>5</v>
      </c>
    </row>
    <row r="3628" spans="1:6" x14ac:dyDescent="0.2">
      <c r="A3628" t="s">
        <v>2972</v>
      </c>
      <c r="B3628" t="s">
        <v>2973</v>
      </c>
      <c r="C3628" s="114">
        <v>43466</v>
      </c>
      <c r="D3628" s="114">
        <v>401768</v>
      </c>
      <c r="E3628" t="s">
        <v>743</v>
      </c>
      <c r="F3628">
        <v>5</v>
      </c>
    </row>
    <row r="3629" spans="1:6" x14ac:dyDescent="0.2">
      <c r="A3629" t="s">
        <v>2972</v>
      </c>
      <c r="B3629" t="s">
        <v>2973</v>
      </c>
      <c r="C3629" s="114">
        <v>44654</v>
      </c>
      <c r="D3629" s="114">
        <v>401768</v>
      </c>
      <c r="E3629" t="s">
        <v>743</v>
      </c>
      <c r="F3629">
        <v>5</v>
      </c>
    </row>
    <row r="3630" spans="1:6" x14ac:dyDescent="0.2">
      <c r="A3630" t="s">
        <v>2974</v>
      </c>
      <c r="B3630" t="s">
        <v>2975</v>
      </c>
      <c r="C3630" s="114">
        <v>44654</v>
      </c>
      <c r="D3630" s="114">
        <v>401768</v>
      </c>
      <c r="E3630" t="s">
        <v>743</v>
      </c>
      <c r="F3630">
        <v>5</v>
      </c>
    </row>
    <row r="3631" spans="1:6" x14ac:dyDescent="0.2">
      <c r="A3631" t="s">
        <v>2974</v>
      </c>
      <c r="B3631" t="s">
        <v>2975</v>
      </c>
      <c r="C3631" s="114">
        <v>43466</v>
      </c>
      <c r="D3631" s="114">
        <v>401768</v>
      </c>
      <c r="E3631" t="s">
        <v>743</v>
      </c>
      <c r="F3631">
        <v>5</v>
      </c>
    </row>
    <row r="3632" spans="1:6" x14ac:dyDescent="0.2">
      <c r="A3632" t="s">
        <v>2976</v>
      </c>
      <c r="B3632" t="s">
        <v>2977</v>
      </c>
      <c r="C3632" s="114">
        <v>43466</v>
      </c>
      <c r="D3632" s="114">
        <v>401768</v>
      </c>
      <c r="E3632" t="s">
        <v>743</v>
      </c>
      <c r="F3632">
        <v>5</v>
      </c>
    </row>
    <row r="3633" spans="1:6" x14ac:dyDescent="0.2">
      <c r="A3633" t="s">
        <v>2976</v>
      </c>
      <c r="B3633" t="s">
        <v>2977</v>
      </c>
      <c r="C3633" s="114">
        <v>44654</v>
      </c>
      <c r="D3633" s="114">
        <v>401768</v>
      </c>
      <c r="E3633" t="s">
        <v>743</v>
      </c>
      <c r="F3633">
        <v>5</v>
      </c>
    </row>
    <row r="3634" spans="1:6" x14ac:dyDescent="0.2">
      <c r="A3634" t="s">
        <v>5512</v>
      </c>
      <c r="B3634" t="s">
        <v>5513</v>
      </c>
      <c r="C3634" s="114">
        <v>44654</v>
      </c>
      <c r="D3634" s="114">
        <v>401768</v>
      </c>
      <c r="E3634" t="s">
        <v>743</v>
      </c>
      <c r="F3634">
        <v>5</v>
      </c>
    </row>
    <row r="3635" spans="1:6" x14ac:dyDescent="0.2">
      <c r="A3635" t="s">
        <v>5512</v>
      </c>
      <c r="B3635" t="s">
        <v>5513</v>
      </c>
      <c r="C3635" s="114">
        <v>44654</v>
      </c>
      <c r="D3635" s="114">
        <v>401768</v>
      </c>
      <c r="E3635" t="s">
        <v>743</v>
      </c>
      <c r="F3635">
        <v>5</v>
      </c>
    </row>
    <row r="3636" spans="1:6" x14ac:dyDescent="0.2">
      <c r="A3636" t="s">
        <v>5514</v>
      </c>
      <c r="B3636" t="s">
        <v>5515</v>
      </c>
      <c r="C3636" s="114">
        <v>44654</v>
      </c>
      <c r="D3636" s="114">
        <v>401768</v>
      </c>
      <c r="E3636" t="s">
        <v>743</v>
      </c>
      <c r="F3636">
        <v>5</v>
      </c>
    </row>
    <row r="3637" spans="1:6" x14ac:dyDescent="0.2">
      <c r="A3637" t="s">
        <v>5514</v>
      </c>
      <c r="B3637" t="s">
        <v>5515</v>
      </c>
      <c r="C3637" s="114">
        <v>44654</v>
      </c>
      <c r="D3637" s="114">
        <v>401768</v>
      </c>
      <c r="E3637" t="s">
        <v>743</v>
      </c>
      <c r="F3637">
        <v>5</v>
      </c>
    </row>
    <row r="3638" spans="1:6" x14ac:dyDescent="0.2">
      <c r="A3638" t="s">
        <v>5516</v>
      </c>
      <c r="B3638" t="s">
        <v>5517</v>
      </c>
      <c r="C3638" s="114">
        <v>44654</v>
      </c>
      <c r="D3638" s="114">
        <v>401768</v>
      </c>
      <c r="E3638" t="s">
        <v>743</v>
      </c>
      <c r="F3638">
        <v>5</v>
      </c>
    </row>
    <row r="3639" spans="1:6" x14ac:dyDescent="0.2">
      <c r="A3639" t="s">
        <v>5516</v>
      </c>
      <c r="B3639" t="s">
        <v>5517</v>
      </c>
      <c r="C3639" s="114">
        <v>44654</v>
      </c>
      <c r="D3639" s="114">
        <v>401768</v>
      </c>
      <c r="E3639" t="s">
        <v>743</v>
      </c>
      <c r="F3639">
        <v>5</v>
      </c>
    </row>
    <row r="3640" spans="1:6" x14ac:dyDescent="0.2">
      <c r="A3640" t="s">
        <v>5518</v>
      </c>
      <c r="B3640" t="s">
        <v>5519</v>
      </c>
      <c r="C3640" s="114">
        <v>44654</v>
      </c>
      <c r="D3640" s="114">
        <v>401768</v>
      </c>
      <c r="E3640" t="s">
        <v>743</v>
      </c>
      <c r="F3640">
        <v>5</v>
      </c>
    </row>
    <row r="3641" spans="1:6" x14ac:dyDescent="0.2">
      <c r="A3641" t="s">
        <v>5518</v>
      </c>
      <c r="B3641" t="s">
        <v>5519</v>
      </c>
      <c r="C3641" s="114">
        <v>44654</v>
      </c>
      <c r="D3641" s="114">
        <v>401768</v>
      </c>
      <c r="E3641" t="s">
        <v>743</v>
      </c>
      <c r="F3641">
        <v>5</v>
      </c>
    </row>
    <row r="3642" spans="1:6" x14ac:dyDescent="0.2">
      <c r="A3642" t="s">
        <v>5520</v>
      </c>
      <c r="B3642" t="s">
        <v>5521</v>
      </c>
      <c r="C3642" s="114">
        <v>44654</v>
      </c>
      <c r="D3642" s="114">
        <v>401768</v>
      </c>
      <c r="E3642" t="s">
        <v>743</v>
      </c>
      <c r="F3642">
        <v>5</v>
      </c>
    </row>
    <row r="3643" spans="1:6" x14ac:dyDescent="0.2">
      <c r="A3643" t="s">
        <v>5520</v>
      </c>
      <c r="B3643" t="s">
        <v>5521</v>
      </c>
      <c r="C3643" s="114">
        <v>44654</v>
      </c>
      <c r="D3643" s="114">
        <v>401768</v>
      </c>
      <c r="E3643" t="s">
        <v>743</v>
      </c>
      <c r="F3643">
        <v>5</v>
      </c>
    </row>
    <row r="3644" spans="1:6" x14ac:dyDescent="0.2">
      <c r="A3644" t="s">
        <v>5522</v>
      </c>
      <c r="B3644" t="s">
        <v>5523</v>
      </c>
      <c r="C3644" s="114">
        <v>44654</v>
      </c>
      <c r="D3644" s="114">
        <v>401768</v>
      </c>
      <c r="E3644" t="s">
        <v>743</v>
      </c>
      <c r="F3644">
        <v>5</v>
      </c>
    </row>
    <row r="3645" spans="1:6" x14ac:dyDescent="0.2">
      <c r="A3645" t="s">
        <v>5522</v>
      </c>
      <c r="B3645" t="s">
        <v>5523</v>
      </c>
      <c r="C3645" s="114">
        <v>44654</v>
      </c>
      <c r="D3645" s="114">
        <v>401768</v>
      </c>
      <c r="E3645" t="s">
        <v>743</v>
      </c>
      <c r="F3645">
        <v>5</v>
      </c>
    </row>
    <row r="3646" spans="1:6" x14ac:dyDescent="0.2">
      <c r="A3646" t="s">
        <v>5524</v>
      </c>
      <c r="B3646" t="s">
        <v>5525</v>
      </c>
      <c r="C3646" s="114">
        <v>44654</v>
      </c>
      <c r="D3646" s="114">
        <v>401768</v>
      </c>
      <c r="E3646" t="s">
        <v>743</v>
      </c>
      <c r="F3646">
        <v>5</v>
      </c>
    </row>
    <row r="3647" spans="1:6" x14ac:dyDescent="0.2">
      <c r="A3647" t="s">
        <v>5524</v>
      </c>
      <c r="B3647" t="s">
        <v>5525</v>
      </c>
      <c r="C3647" s="114">
        <v>44654</v>
      </c>
      <c r="D3647" s="114">
        <v>401768</v>
      </c>
      <c r="E3647" t="s">
        <v>743</v>
      </c>
      <c r="F3647">
        <v>5</v>
      </c>
    </row>
    <row r="3648" spans="1:6" x14ac:dyDescent="0.2">
      <c r="A3648" t="s">
        <v>5526</v>
      </c>
      <c r="B3648" t="s">
        <v>5527</v>
      </c>
      <c r="C3648" s="114">
        <v>44654</v>
      </c>
      <c r="D3648" s="114">
        <v>401768</v>
      </c>
      <c r="E3648" t="s">
        <v>743</v>
      </c>
      <c r="F3648">
        <v>5</v>
      </c>
    </row>
    <row r="3649" spans="1:6" x14ac:dyDescent="0.2">
      <c r="A3649" t="s">
        <v>5526</v>
      </c>
      <c r="B3649" t="s">
        <v>5527</v>
      </c>
      <c r="C3649" s="114">
        <v>44654</v>
      </c>
      <c r="D3649" s="114">
        <v>401768</v>
      </c>
      <c r="E3649" t="s">
        <v>743</v>
      </c>
      <c r="F3649">
        <v>5</v>
      </c>
    </row>
    <row r="3650" spans="1:6" x14ac:dyDescent="0.2">
      <c r="A3650" t="s">
        <v>5528</v>
      </c>
      <c r="B3650" t="s">
        <v>5529</v>
      </c>
      <c r="C3650" s="114">
        <v>44654</v>
      </c>
      <c r="D3650" s="114">
        <v>401768</v>
      </c>
      <c r="E3650" t="s">
        <v>743</v>
      </c>
      <c r="F3650">
        <v>5</v>
      </c>
    </row>
    <row r="3651" spans="1:6" x14ac:dyDescent="0.2">
      <c r="A3651" t="s">
        <v>5528</v>
      </c>
      <c r="B3651" t="s">
        <v>5529</v>
      </c>
      <c r="C3651" s="114">
        <v>44654</v>
      </c>
      <c r="D3651" s="114">
        <v>401768</v>
      </c>
      <c r="E3651" t="s">
        <v>743</v>
      </c>
      <c r="F3651">
        <v>5</v>
      </c>
    </row>
    <row r="3652" spans="1:6" x14ac:dyDescent="0.2">
      <c r="A3652" t="s">
        <v>5530</v>
      </c>
      <c r="B3652" t="s">
        <v>5531</v>
      </c>
      <c r="C3652" s="114">
        <v>44654</v>
      </c>
      <c r="D3652" s="114">
        <v>401768</v>
      </c>
      <c r="E3652" t="s">
        <v>743</v>
      </c>
      <c r="F3652">
        <v>5</v>
      </c>
    </row>
    <row r="3653" spans="1:6" x14ac:dyDescent="0.2">
      <c r="A3653" t="s">
        <v>5530</v>
      </c>
      <c r="B3653" t="s">
        <v>5531</v>
      </c>
      <c r="C3653" s="114">
        <v>44654</v>
      </c>
      <c r="D3653" s="114">
        <v>401768</v>
      </c>
      <c r="E3653" t="s">
        <v>743</v>
      </c>
      <c r="F3653">
        <v>5</v>
      </c>
    </row>
    <row r="3654" spans="1:6" x14ac:dyDescent="0.2">
      <c r="A3654" t="s">
        <v>5532</v>
      </c>
      <c r="B3654" t="s">
        <v>5533</v>
      </c>
      <c r="C3654" s="114">
        <v>44654</v>
      </c>
      <c r="D3654" s="114">
        <v>401768</v>
      </c>
      <c r="E3654" t="s">
        <v>743</v>
      </c>
      <c r="F3654">
        <v>5</v>
      </c>
    </row>
    <row r="3655" spans="1:6" x14ac:dyDescent="0.2">
      <c r="A3655" t="s">
        <v>5532</v>
      </c>
      <c r="B3655" t="s">
        <v>5533</v>
      </c>
      <c r="C3655" s="114">
        <v>44654</v>
      </c>
      <c r="D3655" s="114">
        <v>401768</v>
      </c>
      <c r="E3655" t="s">
        <v>743</v>
      </c>
      <c r="F3655">
        <v>5</v>
      </c>
    </row>
    <row r="3656" spans="1:6" x14ac:dyDescent="0.2">
      <c r="A3656" t="s">
        <v>5534</v>
      </c>
      <c r="B3656" t="s">
        <v>5535</v>
      </c>
      <c r="C3656" s="114">
        <v>44654</v>
      </c>
      <c r="D3656" s="114">
        <v>401768</v>
      </c>
      <c r="E3656" t="s">
        <v>743</v>
      </c>
      <c r="F3656">
        <v>5</v>
      </c>
    </row>
    <row r="3657" spans="1:6" x14ac:dyDescent="0.2">
      <c r="A3657" t="s">
        <v>5534</v>
      </c>
      <c r="B3657" t="s">
        <v>5535</v>
      </c>
      <c r="C3657" s="114">
        <v>44654</v>
      </c>
      <c r="D3657" s="114">
        <v>401768</v>
      </c>
      <c r="E3657" t="s">
        <v>743</v>
      </c>
      <c r="F3657">
        <v>5</v>
      </c>
    </row>
    <row r="3658" spans="1:6" x14ac:dyDescent="0.2">
      <c r="A3658" t="s">
        <v>2978</v>
      </c>
      <c r="B3658" t="s">
        <v>2979</v>
      </c>
      <c r="C3658" s="114">
        <v>43466</v>
      </c>
      <c r="D3658" s="114">
        <v>401768</v>
      </c>
      <c r="E3658" t="s">
        <v>743</v>
      </c>
      <c r="F3658">
        <v>5</v>
      </c>
    </row>
    <row r="3659" spans="1:6" x14ac:dyDescent="0.2">
      <c r="A3659" t="s">
        <v>2978</v>
      </c>
      <c r="B3659" t="s">
        <v>2979</v>
      </c>
      <c r="C3659" s="114">
        <v>44654</v>
      </c>
      <c r="D3659" s="114">
        <v>401768</v>
      </c>
      <c r="E3659" t="s">
        <v>743</v>
      </c>
      <c r="F3659">
        <v>5</v>
      </c>
    </row>
    <row r="3660" spans="1:6" x14ac:dyDescent="0.2">
      <c r="A3660" t="s">
        <v>2980</v>
      </c>
      <c r="B3660" t="s">
        <v>2981</v>
      </c>
      <c r="C3660" s="114">
        <v>44654</v>
      </c>
      <c r="D3660" s="114">
        <v>401768</v>
      </c>
      <c r="E3660" t="s">
        <v>743</v>
      </c>
      <c r="F3660">
        <v>5</v>
      </c>
    </row>
    <row r="3661" spans="1:6" x14ac:dyDescent="0.2">
      <c r="A3661" t="s">
        <v>2980</v>
      </c>
      <c r="B3661" t="s">
        <v>2981</v>
      </c>
      <c r="C3661" s="114">
        <v>43466</v>
      </c>
      <c r="D3661" s="114">
        <v>401768</v>
      </c>
      <c r="E3661" t="s">
        <v>743</v>
      </c>
      <c r="F3661">
        <v>5</v>
      </c>
    </row>
    <row r="3662" spans="1:6" x14ac:dyDescent="0.2">
      <c r="A3662" t="s">
        <v>2982</v>
      </c>
      <c r="B3662" t="s">
        <v>2983</v>
      </c>
      <c r="C3662" s="114">
        <v>43466</v>
      </c>
      <c r="D3662" s="114">
        <v>401768</v>
      </c>
      <c r="E3662" t="s">
        <v>743</v>
      </c>
      <c r="F3662">
        <v>5</v>
      </c>
    </row>
    <row r="3663" spans="1:6" x14ac:dyDescent="0.2">
      <c r="A3663" t="s">
        <v>2982</v>
      </c>
      <c r="B3663" t="s">
        <v>2983</v>
      </c>
      <c r="C3663" s="114">
        <v>44654</v>
      </c>
      <c r="D3663" s="114">
        <v>401768</v>
      </c>
      <c r="E3663" t="s">
        <v>743</v>
      </c>
      <c r="F3663">
        <v>5</v>
      </c>
    </row>
    <row r="3664" spans="1:6" x14ac:dyDescent="0.2">
      <c r="A3664" t="s">
        <v>5536</v>
      </c>
      <c r="B3664" t="s">
        <v>5537</v>
      </c>
      <c r="C3664" s="114">
        <v>44654</v>
      </c>
      <c r="D3664" s="114">
        <v>401768</v>
      </c>
      <c r="E3664" t="s">
        <v>743</v>
      </c>
      <c r="F3664">
        <v>5</v>
      </c>
    </row>
    <row r="3665" spans="1:6" x14ac:dyDescent="0.2">
      <c r="A3665" t="s">
        <v>5536</v>
      </c>
      <c r="B3665" t="s">
        <v>5537</v>
      </c>
      <c r="C3665" s="114">
        <v>44654</v>
      </c>
      <c r="D3665" s="114">
        <v>401768</v>
      </c>
      <c r="E3665" t="s">
        <v>743</v>
      </c>
      <c r="F3665">
        <v>5</v>
      </c>
    </row>
    <row r="3666" spans="1:6" x14ac:dyDescent="0.2">
      <c r="A3666" t="s">
        <v>5538</v>
      </c>
      <c r="B3666" t="s">
        <v>5539</v>
      </c>
      <c r="C3666" s="114">
        <v>44654</v>
      </c>
      <c r="D3666" s="114">
        <v>401768</v>
      </c>
      <c r="E3666" t="s">
        <v>743</v>
      </c>
      <c r="F3666">
        <v>5</v>
      </c>
    </row>
    <row r="3667" spans="1:6" x14ac:dyDescent="0.2">
      <c r="A3667" t="s">
        <v>5538</v>
      </c>
      <c r="B3667" t="s">
        <v>5539</v>
      </c>
      <c r="C3667" s="114">
        <v>44654</v>
      </c>
      <c r="D3667" s="114">
        <v>401768</v>
      </c>
      <c r="E3667" t="s">
        <v>743</v>
      </c>
      <c r="F3667">
        <v>5</v>
      </c>
    </row>
    <row r="3668" spans="1:6" x14ac:dyDescent="0.2">
      <c r="A3668" t="s">
        <v>5540</v>
      </c>
      <c r="B3668" t="s">
        <v>5541</v>
      </c>
      <c r="C3668" s="114">
        <v>44654</v>
      </c>
      <c r="D3668" s="114">
        <v>401768</v>
      </c>
      <c r="E3668" t="s">
        <v>743</v>
      </c>
      <c r="F3668">
        <v>5</v>
      </c>
    </row>
    <row r="3669" spans="1:6" x14ac:dyDescent="0.2">
      <c r="A3669" t="s">
        <v>5540</v>
      </c>
      <c r="B3669" t="s">
        <v>5541</v>
      </c>
      <c r="C3669" s="114">
        <v>44654</v>
      </c>
      <c r="D3669" s="114">
        <v>401768</v>
      </c>
      <c r="E3669" t="s">
        <v>743</v>
      </c>
      <c r="F3669">
        <v>5</v>
      </c>
    </row>
    <row r="3670" spans="1:6" x14ac:dyDescent="0.2">
      <c r="A3670" t="s">
        <v>5542</v>
      </c>
      <c r="B3670" t="s">
        <v>5543</v>
      </c>
      <c r="C3670" s="114">
        <v>44654</v>
      </c>
      <c r="D3670" s="114">
        <v>401768</v>
      </c>
      <c r="E3670" t="s">
        <v>743</v>
      </c>
      <c r="F3670">
        <v>5</v>
      </c>
    </row>
    <row r="3671" spans="1:6" x14ac:dyDescent="0.2">
      <c r="A3671" t="s">
        <v>5542</v>
      </c>
      <c r="B3671" t="s">
        <v>5543</v>
      </c>
      <c r="C3671" s="114">
        <v>44654</v>
      </c>
      <c r="D3671" s="114">
        <v>401768</v>
      </c>
      <c r="E3671" t="s">
        <v>743</v>
      </c>
      <c r="F3671">
        <v>5</v>
      </c>
    </row>
    <row r="3672" spans="1:6" x14ac:dyDescent="0.2">
      <c r="A3672" t="s">
        <v>5544</v>
      </c>
      <c r="B3672" t="s">
        <v>5545</v>
      </c>
      <c r="C3672" s="114">
        <v>44654</v>
      </c>
      <c r="D3672" s="114">
        <v>401768</v>
      </c>
      <c r="E3672" t="s">
        <v>743</v>
      </c>
      <c r="F3672">
        <v>5</v>
      </c>
    </row>
    <row r="3673" spans="1:6" x14ac:dyDescent="0.2">
      <c r="A3673" t="s">
        <v>5544</v>
      </c>
      <c r="B3673" t="s">
        <v>5545</v>
      </c>
      <c r="C3673" s="114">
        <v>44654</v>
      </c>
      <c r="D3673" s="114">
        <v>401768</v>
      </c>
      <c r="E3673" t="s">
        <v>743</v>
      </c>
      <c r="F3673">
        <v>5</v>
      </c>
    </row>
    <row r="3674" spans="1:6" x14ac:dyDescent="0.2">
      <c r="A3674" t="s">
        <v>5546</v>
      </c>
      <c r="B3674" t="s">
        <v>5547</v>
      </c>
      <c r="C3674" s="114">
        <v>44654</v>
      </c>
      <c r="D3674" s="114">
        <v>401768</v>
      </c>
      <c r="E3674" t="s">
        <v>743</v>
      </c>
      <c r="F3674">
        <v>5</v>
      </c>
    </row>
    <row r="3675" spans="1:6" x14ac:dyDescent="0.2">
      <c r="A3675" t="s">
        <v>5546</v>
      </c>
      <c r="B3675" t="s">
        <v>5547</v>
      </c>
      <c r="C3675" s="114">
        <v>44654</v>
      </c>
      <c r="D3675" s="114">
        <v>401768</v>
      </c>
      <c r="E3675" t="s">
        <v>743</v>
      </c>
      <c r="F3675">
        <v>5</v>
      </c>
    </row>
    <row r="3676" spans="1:6" x14ac:dyDescent="0.2">
      <c r="A3676" t="s">
        <v>5548</v>
      </c>
      <c r="B3676" t="s">
        <v>5549</v>
      </c>
      <c r="C3676" s="114">
        <v>44654</v>
      </c>
      <c r="D3676" s="114">
        <v>401768</v>
      </c>
      <c r="E3676" t="s">
        <v>743</v>
      </c>
      <c r="F3676">
        <v>5</v>
      </c>
    </row>
    <row r="3677" spans="1:6" x14ac:dyDescent="0.2">
      <c r="A3677" t="s">
        <v>5548</v>
      </c>
      <c r="B3677" t="s">
        <v>5549</v>
      </c>
      <c r="C3677" s="114">
        <v>44654</v>
      </c>
      <c r="D3677" s="114">
        <v>401768</v>
      </c>
      <c r="E3677" t="s">
        <v>743</v>
      </c>
      <c r="F3677">
        <v>5</v>
      </c>
    </row>
    <row r="3678" spans="1:6" x14ac:dyDescent="0.2">
      <c r="A3678" t="s">
        <v>5550</v>
      </c>
      <c r="B3678" t="s">
        <v>5551</v>
      </c>
      <c r="C3678" s="114">
        <v>44654</v>
      </c>
      <c r="D3678" s="114">
        <v>401768</v>
      </c>
      <c r="E3678" t="s">
        <v>743</v>
      </c>
      <c r="F3678">
        <v>5</v>
      </c>
    </row>
    <row r="3679" spans="1:6" x14ac:dyDescent="0.2">
      <c r="A3679" t="s">
        <v>5550</v>
      </c>
      <c r="B3679" t="s">
        <v>5551</v>
      </c>
      <c r="C3679" s="114">
        <v>44654</v>
      </c>
      <c r="D3679" s="114">
        <v>401768</v>
      </c>
      <c r="E3679" t="s">
        <v>743</v>
      </c>
      <c r="F3679">
        <v>5</v>
      </c>
    </row>
    <row r="3680" spans="1:6" x14ac:dyDescent="0.2">
      <c r="A3680" t="s">
        <v>5552</v>
      </c>
      <c r="B3680" t="s">
        <v>5553</v>
      </c>
      <c r="C3680" s="114">
        <v>44654</v>
      </c>
      <c r="D3680" s="114">
        <v>401768</v>
      </c>
      <c r="E3680" t="s">
        <v>743</v>
      </c>
      <c r="F3680">
        <v>5</v>
      </c>
    </row>
    <row r="3681" spans="1:6" x14ac:dyDescent="0.2">
      <c r="A3681" t="s">
        <v>5552</v>
      </c>
      <c r="B3681" t="s">
        <v>5553</v>
      </c>
      <c r="C3681" s="114">
        <v>44654</v>
      </c>
      <c r="D3681" s="114">
        <v>401768</v>
      </c>
      <c r="E3681" t="s">
        <v>743</v>
      </c>
      <c r="F3681">
        <v>5</v>
      </c>
    </row>
    <row r="3682" spans="1:6" x14ac:dyDescent="0.2">
      <c r="A3682" t="s">
        <v>5554</v>
      </c>
      <c r="B3682" t="s">
        <v>5549</v>
      </c>
      <c r="C3682" s="114">
        <v>44654</v>
      </c>
      <c r="D3682" s="114">
        <v>401768</v>
      </c>
      <c r="E3682" t="s">
        <v>743</v>
      </c>
      <c r="F3682">
        <v>5</v>
      </c>
    </row>
    <row r="3683" spans="1:6" x14ac:dyDescent="0.2">
      <c r="A3683" t="s">
        <v>5554</v>
      </c>
      <c r="B3683" t="s">
        <v>5549</v>
      </c>
      <c r="C3683" s="114">
        <v>44654</v>
      </c>
      <c r="D3683" s="114">
        <v>401768</v>
      </c>
      <c r="E3683" t="s">
        <v>743</v>
      </c>
      <c r="F3683">
        <v>5</v>
      </c>
    </row>
    <row r="3684" spans="1:6" x14ac:dyDescent="0.2">
      <c r="A3684" t="s">
        <v>5555</v>
      </c>
      <c r="B3684" t="s">
        <v>5556</v>
      </c>
      <c r="C3684" s="114">
        <v>44654</v>
      </c>
      <c r="D3684" s="114">
        <v>401768</v>
      </c>
      <c r="E3684" t="s">
        <v>743</v>
      </c>
      <c r="F3684">
        <v>5</v>
      </c>
    </row>
    <row r="3685" spans="1:6" x14ac:dyDescent="0.2">
      <c r="A3685" t="s">
        <v>5555</v>
      </c>
      <c r="B3685" t="s">
        <v>5556</v>
      </c>
      <c r="C3685" s="114">
        <v>44654</v>
      </c>
      <c r="D3685" s="114">
        <v>401768</v>
      </c>
      <c r="E3685" t="s">
        <v>743</v>
      </c>
      <c r="F3685">
        <v>5</v>
      </c>
    </row>
    <row r="3686" spans="1:6" x14ac:dyDescent="0.2">
      <c r="A3686" t="s">
        <v>5557</v>
      </c>
      <c r="B3686" t="s">
        <v>5558</v>
      </c>
      <c r="C3686" s="114">
        <v>44654</v>
      </c>
      <c r="D3686" s="114">
        <v>401768</v>
      </c>
      <c r="E3686" t="s">
        <v>743</v>
      </c>
      <c r="F3686">
        <v>5</v>
      </c>
    </row>
    <row r="3687" spans="1:6" x14ac:dyDescent="0.2">
      <c r="A3687" t="s">
        <v>5557</v>
      </c>
      <c r="B3687" t="s">
        <v>5558</v>
      </c>
      <c r="C3687" s="114">
        <v>44654</v>
      </c>
      <c r="D3687" s="114">
        <v>401768</v>
      </c>
      <c r="E3687" t="s">
        <v>743</v>
      </c>
      <c r="F3687">
        <v>5</v>
      </c>
    </row>
    <row r="3688" spans="1:6" x14ac:dyDescent="0.2">
      <c r="A3688" t="s">
        <v>2984</v>
      </c>
      <c r="B3688" t="s">
        <v>2985</v>
      </c>
      <c r="C3688" s="114">
        <v>44654</v>
      </c>
      <c r="D3688" s="114">
        <v>401768</v>
      </c>
      <c r="E3688" t="s">
        <v>743</v>
      </c>
      <c r="F3688">
        <v>5</v>
      </c>
    </row>
    <row r="3689" spans="1:6" x14ac:dyDescent="0.2">
      <c r="A3689" t="s">
        <v>2984</v>
      </c>
      <c r="B3689" t="s">
        <v>2985</v>
      </c>
      <c r="C3689" s="114">
        <v>43466</v>
      </c>
      <c r="D3689" s="114">
        <v>401768</v>
      </c>
      <c r="E3689" t="s">
        <v>743</v>
      </c>
      <c r="F3689">
        <v>5</v>
      </c>
    </row>
    <row r="3690" spans="1:6" x14ac:dyDescent="0.2">
      <c r="A3690" t="s">
        <v>2986</v>
      </c>
      <c r="B3690" t="s">
        <v>2987</v>
      </c>
      <c r="C3690" s="114">
        <v>43466</v>
      </c>
      <c r="D3690" s="114">
        <v>401768</v>
      </c>
      <c r="E3690" t="s">
        <v>743</v>
      </c>
      <c r="F3690">
        <v>5</v>
      </c>
    </row>
    <row r="3691" spans="1:6" x14ac:dyDescent="0.2">
      <c r="A3691" t="s">
        <v>2986</v>
      </c>
      <c r="B3691" t="s">
        <v>2987</v>
      </c>
      <c r="C3691" s="114">
        <v>44654</v>
      </c>
      <c r="D3691" s="114">
        <v>401768</v>
      </c>
      <c r="E3691" t="s">
        <v>743</v>
      </c>
      <c r="F3691">
        <v>5</v>
      </c>
    </row>
    <row r="3692" spans="1:6" x14ac:dyDescent="0.2">
      <c r="A3692" t="s">
        <v>2988</v>
      </c>
      <c r="B3692" t="s">
        <v>2989</v>
      </c>
      <c r="C3692" s="114">
        <v>43466</v>
      </c>
      <c r="D3692" s="114">
        <v>401768</v>
      </c>
      <c r="E3692" t="s">
        <v>743</v>
      </c>
      <c r="F3692">
        <v>5</v>
      </c>
    </row>
    <row r="3693" spans="1:6" x14ac:dyDescent="0.2">
      <c r="A3693" t="s">
        <v>2988</v>
      </c>
      <c r="B3693" t="s">
        <v>2989</v>
      </c>
      <c r="C3693" s="114">
        <v>44654</v>
      </c>
      <c r="D3693" s="114">
        <v>401768</v>
      </c>
      <c r="E3693" t="s">
        <v>743</v>
      </c>
      <c r="F3693">
        <v>5</v>
      </c>
    </row>
    <row r="3694" spans="1:6" x14ac:dyDescent="0.2">
      <c r="A3694" t="s">
        <v>5559</v>
      </c>
      <c r="B3694" t="s">
        <v>5560</v>
      </c>
      <c r="C3694" s="114">
        <v>44654</v>
      </c>
      <c r="D3694" s="114">
        <v>401768</v>
      </c>
      <c r="E3694" t="s">
        <v>743</v>
      </c>
      <c r="F3694">
        <v>5</v>
      </c>
    </row>
    <row r="3695" spans="1:6" x14ac:dyDescent="0.2">
      <c r="A3695" t="s">
        <v>5559</v>
      </c>
      <c r="B3695" t="s">
        <v>5560</v>
      </c>
      <c r="C3695" s="114">
        <v>44654</v>
      </c>
      <c r="D3695" s="114">
        <v>401768</v>
      </c>
      <c r="E3695" t="s">
        <v>743</v>
      </c>
      <c r="F3695">
        <v>5</v>
      </c>
    </row>
    <row r="3696" spans="1:6" x14ac:dyDescent="0.2">
      <c r="A3696" t="s">
        <v>5561</v>
      </c>
      <c r="B3696" t="s">
        <v>5562</v>
      </c>
      <c r="C3696" s="114">
        <v>44654</v>
      </c>
      <c r="D3696" s="114">
        <v>401768</v>
      </c>
      <c r="E3696" t="s">
        <v>743</v>
      </c>
      <c r="F3696">
        <v>5</v>
      </c>
    </row>
    <row r="3697" spans="1:6" x14ac:dyDescent="0.2">
      <c r="A3697" t="s">
        <v>5561</v>
      </c>
      <c r="B3697" t="s">
        <v>5562</v>
      </c>
      <c r="C3697" s="114">
        <v>44654</v>
      </c>
      <c r="D3697" s="114">
        <v>401768</v>
      </c>
      <c r="E3697" t="s">
        <v>743</v>
      </c>
      <c r="F3697">
        <v>5</v>
      </c>
    </row>
    <row r="3698" spans="1:6" x14ac:dyDescent="0.2">
      <c r="A3698" t="s">
        <v>5563</v>
      </c>
      <c r="B3698" t="s">
        <v>5564</v>
      </c>
      <c r="C3698" s="114">
        <v>44654</v>
      </c>
      <c r="D3698" s="114">
        <v>401768</v>
      </c>
      <c r="E3698" t="s">
        <v>743</v>
      </c>
      <c r="F3698">
        <v>5</v>
      </c>
    </row>
    <row r="3699" spans="1:6" x14ac:dyDescent="0.2">
      <c r="A3699" t="s">
        <v>5563</v>
      </c>
      <c r="B3699" t="s">
        <v>5564</v>
      </c>
      <c r="C3699" s="114">
        <v>44654</v>
      </c>
      <c r="D3699" s="114">
        <v>401768</v>
      </c>
      <c r="E3699" t="s">
        <v>743</v>
      </c>
      <c r="F3699">
        <v>5</v>
      </c>
    </row>
    <row r="3700" spans="1:6" x14ac:dyDescent="0.2">
      <c r="A3700" t="s">
        <v>5565</v>
      </c>
      <c r="B3700" t="s">
        <v>5566</v>
      </c>
      <c r="C3700" s="114">
        <v>44654</v>
      </c>
      <c r="D3700" s="114">
        <v>401768</v>
      </c>
      <c r="E3700" t="s">
        <v>743</v>
      </c>
      <c r="F3700">
        <v>5</v>
      </c>
    </row>
    <row r="3701" spans="1:6" x14ac:dyDescent="0.2">
      <c r="A3701" t="s">
        <v>5565</v>
      </c>
      <c r="B3701" t="s">
        <v>5566</v>
      </c>
      <c r="C3701" s="114">
        <v>44654</v>
      </c>
      <c r="D3701" s="114">
        <v>401768</v>
      </c>
      <c r="E3701" t="s">
        <v>743</v>
      </c>
      <c r="F3701">
        <v>5</v>
      </c>
    </row>
    <row r="3702" spans="1:6" x14ac:dyDescent="0.2">
      <c r="A3702" t="s">
        <v>5567</v>
      </c>
      <c r="B3702" t="s">
        <v>5568</v>
      </c>
      <c r="C3702" s="114">
        <v>44654</v>
      </c>
      <c r="D3702" s="114">
        <v>401768</v>
      </c>
      <c r="E3702" t="s">
        <v>743</v>
      </c>
      <c r="F3702">
        <v>5</v>
      </c>
    </row>
    <row r="3703" spans="1:6" x14ac:dyDescent="0.2">
      <c r="A3703" t="s">
        <v>5567</v>
      </c>
      <c r="B3703" t="s">
        <v>5568</v>
      </c>
      <c r="C3703" s="114">
        <v>44654</v>
      </c>
      <c r="D3703" s="114">
        <v>401768</v>
      </c>
      <c r="E3703" t="s">
        <v>743</v>
      </c>
      <c r="F3703">
        <v>5</v>
      </c>
    </row>
    <row r="3704" spans="1:6" x14ac:dyDescent="0.2">
      <c r="A3704" t="s">
        <v>5569</v>
      </c>
      <c r="B3704" t="s">
        <v>5570</v>
      </c>
      <c r="C3704" s="114">
        <v>44654</v>
      </c>
      <c r="D3704" s="114">
        <v>401768</v>
      </c>
      <c r="E3704" t="s">
        <v>743</v>
      </c>
      <c r="F3704">
        <v>5</v>
      </c>
    </row>
    <row r="3705" spans="1:6" x14ac:dyDescent="0.2">
      <c r="A3705" t="s">
        <v>5569</v>
      </c>
      <c r="B3705" t="s">
        <v>5570</v>
      </c>
      <c r="C3705" s="114">
        <v>44654</v>
      </c>
      <c r="D3705" s="114">
        <v>401768</v>
      </c>
      <c r="E3705" t="s">
        <v>743</v>
      </c>
      <c r="F3705">
        <v>5</v>
      </c>
    </row>
    <row r="3706" spans="1:6" x14ac:dyDescent="0.2">
      <c r="A3706" t="s">
        <v>5571</v>
      </c>
      <c r="B3706" t="s">
        <v>5572</v>
      </c>
      <c r="C3706" s="114">
        <v>44654</v>
      </c>
      <c r="D3706" s="114">
        <v>401768</v>
      </c>
      <c r="E3706" t="s">
        <v>743</v>
      </c>
      <c r="F3706">
        <v>5</v>
      </c>
    </row>
    <row r="3707" spans="1:6" x14ac:dyDescent="0.2">
      <c r="A3707" t="s">
        <v>5571</v>
      </c>
      <c r="B3707" t="s">
        <v>5572</v>
      </c>
      <c r="C3707" s="114">
        <v>44654</v>
      </c>
      <c r="D3707" s="114">
        <v>401768</v>
      </c>
      <c r="E3707" t="s">
        <v>743</v>
      </c>
      <c r="F3707">
        <v>5</v>
      </c>
    </row>
    <row r="3708" spans="1:6" x14ac:dyDescent="0.2">
      <c r="A3708" t="s">
        <v>5573</v>
      </c>
      <c r="B3708" t="s">
        <v>5574</v>
      </c>
      <c r="C3708" s="114">
        <v>44654</v>
      </c>
      <c r="D3708" s="114">
        <v>401768</v>
      </c>
      <c r="E3708" t="s">
        <v>743</v>
      </c>
      <c r="F3708">
        <v>5</v>
      </c>
    </row>
    <row r="3709" spans="1:6" x14ac:dyDescent="0.2">
      <c r="A3709" t="s">
        <v>5573</v>
      </c>
      <c r="B3709" t="s">
        <v>5574</v>
      </c>
      <c r="C3709" s="114">
        <v>44654</v>
      </c>
      <c r="D3709" s="114">
        <v>401768</v>
      </c>
      <c r="E3709" t="s">
        <v>743</v>
      </c>
      <c r="F3709">
        <v>5</v>
      </c>
    </row>
    <row r="3710" spans="1:6" x14ac:dyDescent="0.2">
      <c r="A3710" t="s">
        <v>5575</v>
      </c>
      <c r="B3710" t="s">
        <v>5576</v>
      </c>
      <c r="C3710" s="114">
        <v>44654</v>
      </c>
      <c r="D3710" s="114">
        <v>401768</v>
      </c>
      <c r="E3710" t="s">
        <v>743</v>
      </c>
      <c r="F3710">
        <v>5</v>
      </c>
    </row>
    <row r="3711" spans="1:6" x14ac:dyDescent="0.2">
      <c r="A3711" t="s">
        <v>5575</v>
      </c>
      <c r="B3711" t="s">
        <v>5576</v>
      </c>
      <c r="C3711" s="114">
        <v>44654</v>
      </c>
      <c r="D3711" s="114">
        <v>401768</v>
      </c>
      <c r="E3711" t="s">
        <v>743</v>
      </c>
      <c r="F3711">
        <v>5</v>
      </c>
    </row>
    <row r="3712" spans="1:6" x14ac:dyDescent="0.2">
      <c r="A3712" t="s">
        <v>5577</v>
      </c>
      <c r="B3712" t="s">
        <v>5572</v>
      </c>
      <c r="C3712" s="114">
        <v>44654</v>
      </c>
      <c r="D3712" s="114">
        <v>401768</v>
      </c>
      <c r="E3712" t="s">
        <v>743</v>
      </c>
      <c r="F3712">
        <v>5</v>
      </c>
    </row>
    <row r="3713" spans="1:6" x14ac:dyDescent="0.2">
      <c r="A3713" t="s">
        <v>5577</v>
      </c>
      <c r="B3713" t="s">
        <v>5572</v>
      </c>
      <c r="C3713" s="114">
        <v>44654</v>
      </c>
      <c r="D3713" s="114">
        <v>401768</v>
      </c>
      <c r="E3713" t="s">
        <v>743</v>
      </c>
      <c r="F3713">
        <v>5</v>
      </c>
    </row>
    <row r="3714" spans="1:6" x14ac:dyDescent="0.2">
      <c r="A3714" t="s">
        <v>5578</v>
      </c>
      <c r="B3714" t="s">
        <v>5579</v>
      </c>
      <c r="C3714" s="114">
        <v>44654</v>
      </c>
      <c r="D3714" s="114">
        <v>401768</v>
      </c>
      <c r="E3714" t="s">
        <v>743</v>
      </c>
      <c r="F3714">
        <v>5</v>
      </c>
    </row>
    <row r="3715" spans="1:6" x14ac:dyDescent="0.2">
      <c r="A3715" t="s">
        <v>5578</v>
      </c>
      <c r="B3715" t="s">
        <v>5579</v>
      </c>
      <c r="C3715" s="114">
        <v>44654</v>
      </c>
      <c r="D3715" s="114">
        <v>401768</v>
      </c>
      <c r="E3715" t="s">
        <v>743</v>
      </c>
      <c r="F3715">
        <v>5</v>
      </c>
    </row>
    <row r="3716" spans="1:6" x14ac:dyDescent="0.2">
      <c r="A3716" t="s">
        <v>5580</v>
      </c>
      <c r="B3716" t="s">
        <v>5581</v>
      </c>
      <c r="C3716" s="114">
        <v>44654</v>
      </c>
      <c r="D3716" s="114">
        <v>401768</v>
      </c>
      <c r="E3716" t="s">
        <v>743</v>
      </c>
      <c r="F3716">
        <v>5</v>
      </c>
    </row>
    <row r="3717" spans="1:6" x14ac:dyDescent="0.2">
      <c r="A3717" t="s">
        <v>5580</v>
      </c>
      <c r="B3717" t="s">
        <v>5581</v>
      </c>
      <c r="C3717" s="114">
        <v>44654</v>
      </c>
      <c r="D3717" s="114">
        <v>401768</v>
      </c>
      <c r="E3717" t="s">
        <v>743</v>
      </c>
      <c r="F3717">
        <v>5</v>
      </c>
    </row>
    <row r="3718" spans="1:6" x14ac:dyDescent="0.2">
      <c r="A3718" t="s">
        <v>2990</v>
      </c>
      <c r="B3718" t="s">
        <v>2991</v>
      </c>
      <c r="C3718" s="114">
        <v>44654</v>
      </c>
      <c r="D3718" s="114">
        <v>401768</v>
      </c>
      <c r="E3718" t="s">
        <v>743</v>
      </c>
      <c r="F3718">
        <v>5</v>
      </c>
    </row>
    <row r="3719" spans="1:6" x14ac:dyDescent="0.2">
      <c r="A3719" t="s">
        <v>2990</v>
      </c>
      <c r="B3719" t="s">
        <v>2991</v>
      </c>
      <c r="C3719" s="114">
        <v>43466</v>
      </c>
      <c r="D3719" s="114">
        <v>401768</v>
      </c>
      <c r="E3719" t="s">
        <v>743</v>
      </c>
      <c r="F3719">
        <v>5</v>
      </c>
    </row>
    <row r="3720" spans="1:6" x14ac:dyDescent="0.2">
      <c r="A3720" t="s">
        <v>2992</v>
      </c>
      <c r="B3720" t="s">
        <v>2993</v>
      </c>
      <c r="C3720" s="114">
        <v>43466</v>
      </c>
      <c r="D3720" s="114">
        <v>401768</v>
      </c>
      <c r="E3720" t="s">
        <v>743</v>
      </c>
      <c r="F3720">
        <v>5</v>
      </c>
    </row>
    <row r="3721" spans="1:6" x14ac:dyDescent="0.2">
      <c r="A3721" t="s">
        <v>2992</v>
      </c>
      <c r="B3721" t="s">
        <v>2993</v>
      </c>
      <c r="C3721" s="114">
        <v>44654</v>
      </c>
      <c r="D3721" s="114">
        <v>401768</v>
      </c>
      <c r="E3721" t="s">
        <v>743</v>
      </c>
      <c r="F3721">
        <v>5</v>
      </c>
    </row>
    <row r="3722" spans="1:6" x14ac:dyDescent="0.2">
      <c r="A3722" t="s">
        <v>2994</v>
      </c>
      <c r="B3722" t="s">
        <v>2995</v>
      </c>
      <c r="C3722" s="114">
        <v>43466</v>
      </c>
      <c r="D3722" s="114">
        <v>401768</v>
      </c>
      <c r="E3722" t="s">
        <v>743</v>
      </c>
      <c r="F3722">
        <v>5</v>
      </c>
    </row>
    <row r="3723" spans="1:6" x14ac:dyDescent="0.2">
      <c r="A3723" t="s">
        <v>2994</v>
      </c>
      <c r="B3723" t="s">
        <v>2995</v>
      </c>
      <c r="C3723" s="114">
        <v>44654</v>
      </c>
      <c r="D3723" s="114">
        <v>401768</v>
      </c>
      <c r="E3723" t="s">
        <v>743</v>
      </c>
      <c r="F3723">
        <v>5</v>
      </c>
    </row>
    <row r="3724" spans="1:6" x14ac:dyDescent="0.2">
      <c r="A3724" t="s">
        <v>5582</v>
      </c>
      <c r="B3724" t="s">
        <v>5583</v>
      </c>
      <c r="C3724" s="114">
        <v>44654</v>
      </c>
      <c r="D3724" s="114">
        <v>401768</v>
      </c>
      <c r="E3724" t="s">
        <v>743</v>
      </c>
      <c r="F3724">
        <v>5</v>
      </c>
    </row>
    <row r="3725" spans="1:6" x14ac:dyDescent="0.2">
      <c r="A3725" t="s">
        <v>5582</v>
      </c>
      <c r="B3725" t="s">
        <v>5583</v>
      </c>
      <c r="C3725" s="114">
        <v>44654</v>
      </c>
      <c r="D3725" s="114">
        <v>401768</v>
      </c>
      <c r="E3725" t="s">
        <v>743</v>
      </c>
      <c r="F3725">
        <v>5</v>
      </c>
    </row>
    <row r="3726" spans="1:6" x14ac:dyDescent="0.2">
      <c r="A3726" t="s">
        <v>5584</v>
      </c>
      <c r="B3726" t="s">
        <v>5585</v>
      </c>
      <c r="C3726" s="114">
        <v>44654</v>
      </c>
      <c r="D3726" s="114">
        <v>401768</v>
      </c>
      <c r="E3726" t="s">
        <v>743</v>
      </c>
      <c r="F3726">
        <v>5</v>
      </c>
    </row>
    <row r="3727" spans="1:6" x14ac:dyDescent="0.2">
      <c r="A3727" t="s">
        <v>5584</v>
      </c>
      <c r="B3727" t="s">
        <v>5585</v>
      </c>
      <c r="C3727" s="114">
        <v>44654</v>
      </c>
      <c r="D3727" s="114">
        <v>401768</v>
      </c>
      <c r="E3727" t="s">
        <v>743</v>
      </c>
      <c r="F3727">
        <v>5</v>
      </c>
    </row>
    <row r="3728" spans="1:6" x14ac:dyDescent="0.2">
      <c r="A3728" t="s">
        <v>5586</v>
      </c>
      <c r="B3728" t="s">
        <v>5587</v>
      </c>
      <c r="C3728" s="114">
        <v>44654</v>
      </c>
      <c r="D3728" s="114">
        <v>401768</v>
      </c>
      <c r="E3728" t="s">
        <v>743</v>
      </c>
      <c r="F3728">
        <v>5</v>
      </c>
    </row>
    <row r="3729" spans="1:6" x14ac:dyDescent="0.2">
      <c r="A3729" t="s">
        <v>5586</v>
      </c>
      <c r="B3729" t="s">
        <v>5587</v>
      </c>
      <c r="C3729" s="114">
        <v>44654</v>
      </c>
      <c r="D3729" s="114">
        <v>401768</v>
      </c>
      <c r="E3729" t="s">
        <v>743</v>
      </c>
      <c r="F3729">
        <v>5</v>
      </c>
    </row>
    <row r="3730" spans="1:6" x14ac:dyDescent="0.2">
      <c r="A3730" t="s">
        <v>5588</v>
      </c>
      <c r="B3730" t="s">
        <v>5589</v>
      </c>
      <c r="C3730" s="114">
        <v>44654</v>
      </c>
      <c r="D3730" s="114">
        <v>401768</v>
      </c>
      <c r="E3730" t="s">
        <v>743</v>
      </c>
      <c r="F3730">
        <v>5</v>
      </c>
    </row>
    <row r="3731" spans="1:6" x14ac:dyDescent="0.2">
      <c r="A3731" t="s">
        <v>5588</v>
      </c>
      <c r="B3731" t="s">
        <v>5589</v>
      </c>
      <c r="C3731" s="114">
        <v>44654</v>
      </c>
      <c r="D3731" s="114">
        <v>401768</v>
      </c>
      <c r="E3731" t="s">
        <v>743</v>
      </c>
      <c r="F3731">
        <v>5</v>
      </c>
    </row>
    <row r="3732" spans="1:6" x14ac:dyDescent="0.2">
      <c r="A3732" t="s">
        <v>5590</v>
      </c>
      <c r="B3732" t="s">
        <v>5591</v>
      </c>
      <c r="C3732" s="114">
        <v>44654</v>
      </c>
      <c r="D3732" s="114">
        <v>401768</v>
      </c>
      <c r="E3732" t="s">
        <v>743</v>
      </c>
      <c r="F3732">
        <v>5</v>
      </c>
    </row>
    <row r="3733" spans="1:6" x14ac:dyDescent="0.2">
      <c r="A3733" t="s">
        <v>5590</v>
      </c>
      <c r="B3733" t="s">
        <v>5591</v>
      </c>
      <c r="C3733" s="114">
        <v>44654</v>
      </c>
      <c r="D3733" s="114">
        <v>401768</v>
      </c>
      <c r="E3733" t="s">
        <v>743</v>
      </c>
      <c r="F3733">
        <v>5</v>
      </c>
    </row>
    <row r="3734" spans="1:6" x14ac:dyDescent="0.2">
      <c r="A3734" t="s">
        <v>5592</v>
      </c>
      <c r="B3734" t="s">
        <v>5593</v>
      </c>
      <c r="C3734" s="114">
        <v>44654</v>
      </c>
      <c r="D3734" s="114">
        <v>401768</v>
      </c>
      <c r="E3734" t="s">
        <v>743</v>
      </c>
      <c r="F3734">
        <v>5</v>
      </c>
    </row>
    <row r="3735" spans="1:6" x14ac:dyDescent="0.2">
      <c r="A3735" t="s">
        <v>5592</v>
      </c>
      <c r="B3735" t="s">
        <v>5593</v>
      </c>
      <c r="C3735" s="114">
        <v>44654</v>
      </c>
      <c r="D3735" s="114">
        <v>401768</v>
      </c>
      <c r="E3735" t="s">
        <v>743</v>
      </c>
      <c r="F3735">
        <v>5</v>
      </c>
    </row>
    <row r="3736" spans="1:6" x14ac:dyDescent="0.2">
      <c r="A3736" t="s">
        <v>5594</v>
      </c>
      <c r="B3736" t="s">
        <v>5595</v>
      </c>
      <c r="C3736" s="114">
        <v>44654</v>
      </c>
      <c r="D3736" s="114">
        <v>401768</v>
      </c>
      <c r="E3736" t="s">
        <v>743</v>
      </c>
      <c r="F3736">
        <v>5</v>
      </c>
    </row>
    <row r="3737" spans="1:6" x14ac:dyDescent="0.2">
      <c r="A3737" t="s">
        <v>5594</v>
      </c>
      <c r="B3737" t="s">
        <v>5595</v>
      </c>
      <c r="C3737" s="114">
        <v>44654</v>
      </c>
      <c r="D3737" s="114">
        <v>401768</v>
      </c>
      <c r="E3737" t="s">
        <v>743</v>
      </c>
      <c r="F3737">
        <v>5</v>
      </c>
    </row>
    <row r="3738" spans="1:6" x14ac:dyDescent="0.2">
      <c r="A3738" t="s">
        <v>5596</v>
      </c>
      <c r="B3738" t="s">
        <v>5597</v>
      </c>
      <c r="C3738" s="114">
        <v>44654</v>
      </c>
      <c r="D3738" s="114">
        <v>401768</v>
      </c>
      <c r="E3738" t="s">
        <v>743</v>
      </c>
      <c r="F3738">
        <v>5</v>
      </c>
    </row>
    <row r="3739" spans="1:6" x14ac:dyDescent="0.2">
      <c r="A3739" t="s">
        <v>5596</v>
      </c>
      <c r="B3739" t="s">
        <v>5597</v>
      </c>
      <c r="C3739" s="114">
        <v>44654</v>
      </c>
      <c r="D3739" s="114">
        <v>401768</v>
      </c>
      <c r="E3739" t="s">
        <v>743</v>
      </c>
      <c r="F3739">
        <v>5</v>
      </c>
    </row>
    <row r="3740" spans="1:6" x14ac:dyDescent="0.2">
      <c r="A3740" t="s">
        <v>5598</v>
      </c>
      <c r="B3740" t="s">
        <v>5599</v>
      </c>
      <c r="C3740" s="114">
        <v>44654</v>
      </c>
      <c r="D3740" s="114">
        <v>401768</v>
      </c>
      <c r="E3740" t="s">
        <v>743</v>
      </c>
      <c r="F3740">
        <v>5</v>
      </c>
    </row>
    <row r="3741" spans="1:6" x14ac:dyDescent="0.2">
      <c r="A3741" t="s">
        <v>5598</v>
      </c>
      <c r="B3741" t="s">
        <v>5599</v>
      </c>
      <c r="C3741" s="114">
        <v>44654</v>
      </c>
      <c r="D3741" s="114">
        <v>401768</v>
      </c>
      <c r="E3741" t="s">
        <v>743</v>
      </c>
      <c r="F3741">
        <v>5</v>
      </c>
    </row>
    <row r="3742" spans="1:6" x14ac:dyDescent="0.2">
      <c r="A3742" t="s">
        <v>5600</v>
      </c>
      <c r="B3742" t="s">
        <v>5601</v>
      </c>
      <c r="C3742" s="114">
        <v>44654</v>
      </c>
      <c r="D3742" s="114">
        <v>401768</v>
      </c>
      <c r="E3742" t="s">
        <v>743</v>
      </c>
      <c r="F3742">
        <v>5</v>
      </c>
    </row>
    <row r="3743" spans="1:6" x14ac:dyDescent="0.2">
      <c r="A3743" t="s">
        <v>5600</v>
      </c>
      <c r="B3743" t="s">
        <v>5601</v>
      </c>
      <c r="C3743" s="114">
        <v>44654</v>
      </c>
      <c r="D3743" s="114">
        <v>401768</v>
      </c>
      <c r="E3743" t="s">
        <v>743</v>
      </c>
      <c r="F3743">
        <v>5</v>
      </c>
    </row>
    <row r="3744" spans="1:6" x14ac:dyDescent="0.2">
      <c r="A3744" t="s">
        <v>5602</v>
      </c>
      <c r="B3744" t="s">
        <v>5603</v>
      </c>
      <c r="C3744" s="114">
        <v>44654</v>
      </c>
      <c r="D3744" s="114">
        <v>401768</v>
      </c>
      <c r="E3744" t="s">
        <v>743</v>
      </c>
      <c r="F3744">
        <v>5</v>
      </c>
    </row>
    <row r="3745" spans="1:6" x14ac:dyDescent="0.2">
      <c r="A3745" t="s">
        <v>5602</v>
      </c>
      <c r="B3745" t="s">
        <v>5603</v>
      </c>
      <c r="C3745" s="114">
        <v>44654</v>
      </c>
      <c r="D3745" s="114">
        <v>401768</v>
      </c>
      <c r="E3745" t="s">
        <v>743</v>
      </c>
      <c r="F3745">
        <v>5</v>
      </c>
    </row>
    <row r="3746" spans="1:6" x14ac:dyDescent="0.2">
      <c r="A3746" t="s">
        <v>5604</v>
      </c>
      <c r="B3746" t="s">
        <v>5605</v>
      </c>
      <c r="C3746" s="114">
        <v>44654</v>
      </c>
      <c r="D3746" s="114">
        <v>401768</v>
      </c>
      <c r="E3746" t="s">
        <v>743</v>
      </c>
      <c r="F3746">
        <v>5</v>
      </c>
    </row>
    <row r="3747" spans="1:6" x14ac:dyDescent="0.2">
      <c r="A3747" t="s">
        <v>5604</v>
      </c>
      <c r="B3747" t="s">
        <v>5605</v>
      </c>
      <c r="C3747" s="114">
        <v>44654</v>
      </c>
      <c r="D3747" s="114">
        <v>401768</v>
      </c>
      <c r="E3747" t="s">
        <v>743</v>
      </c>
      <c r="F3747">
        <v>5</v>
      </c>
    </row>
    <row r="3748" spans="1:6" x14ac:dyDescent="0.2">
      <c r="A3748" t="s">
        <v>2996</v>
      </c>
      <c r="B3748" t="s">
        <v>2997</v>
      </c>
      <c r="C3748" s="114">
        <v>44654</v>
      </c>
      <c r="D3748" s="114">
        <v>401768</v>
      </c>
      <c r="E3748" t="s">
        <v>743</v>
      </c>
      <c r="F3748">
        <v>5</v>
      </c>
    </row>
    <row r="3749" spans="1:6" x14ac:dyDescent="0.2">
      <c r="A3749" t="s">
        <v>2996</v>
      </c>
      <c r="B3749" t="s">
        <v>2997</v>
      </c>
      <c r="C3749" s="114">
        <v>43466</v>
      </c>
      <c r="D3749" s="114">
        <v>401768</v>
      </c>
      <c r="E3749" t="s">
        <v>743</v>
      </c>
      <c r="F3749">
        <v>5</v>
      </c>
    </row>
    <row r="3750" spans="1:6" x14ac:dyDescent="0.2">
      <c r="A3750" t="s">
        <v>2998</v>
      </c>
      <c r="B3750" t="s">
        <v>2999</v>
      </c>
      <c r="C3750" s="114">
        <v>43466</v>
      </c>
      <c r="D3750" s="114">
        <v>401768</v>
      </c>
      <c r="E3750" t="s">
        <v>743</v>
      </c>
      <c r="F3750">
        <v>5</v>
      </c>
    </row>
    <row r="3751" spans="1:6" x14ac:dyDescent="0.2">
      <c r="A3751" t="s">
        <v>2998</v>
      </c>
      <c r="B3751" t="s">
        <v>2999</v>
      </c>
      <c r="C3751" s="114">
        <v>44654</v>
      </c>
      <c r="D3751" s="114">
        <v>401768</v>
      </c>
      <c r="E3751" t="s">
        <v>743</v>
      </c>
      <c r="F3751">
        <v>5</v>
      </c>
    </row>
    <row r="3752" spans="1:6" x14ac:dyDescent="0.2">
      <c r="A3752" t="s">
        <v>3000</v>
      </c>
      <c r="B3752" t="s">
        <v>2999</v>
      </c>
      <c r="C3752" s="114">
        <v>44654</v>
      </c>
      <c r="D3752" s="114">
        <v>401768</v>
      </c>
      <c r="E3752" t="s">
        <v>743</v>
      </c>
      <c r="F3752">
        <v>5</v>
      </c>
    </row>
    <row r="3753" spans="1:6" x14ac:dyDescent="0.2">
      <c r="A3753" t="s">
        <v>3000</v>
      </c>
      <c r="B3753" t="s">
        <v>2999</v>
      </c>
      <c r="C3753" s="114">
        <v>43466</v>
      </c>
      <c r="D3753" s="114">
        <v>401768</v>
      </c>
      <c r="E3753" t="s">
        <v>743</v>
      </c>
      <c r="F3753">
        <v>5</v>
      </c>
    </row>
    <row r="3754" spans="1:6" x14ac:dyDescent="0.2">
      <c r="A3754" t="s">
        <v>5606</v>
      </c>
      <c r="B3754" t="s">
        <v>5607</v>
      </c>
      <c r="C3754" s="114">
        <v>44654</v>
      </c>
      <c r="D3754" s="114">
        <v>401768</v>
      </c>
      <c r="E3754" t="s">
        <v>743</v>
      </c>
      <c r="F3754">
        <v>5</v>
      </c>
    </row>
    <row r="3755" spans="1:6" x14ac:dyDescent="0.2">
      <c r="A3755" t="s">
        <v>5606</v>
      </c>
      <c r="B3755" t="s">
        <v>5607</v>
      </c>
      <c r="C3755" s="114">
        <v>44654</v>
      </c>
      <c r="D3755" s="114">
        <v>401768</v>
      </c>
      <c r="E3755" t="s">
        <v>743</v>
      </c>
      <c r="F3755">
        <v>5</v>
      </c>
    </row>
    <row r="3756" spans="1:6" x14ac:dyDescent="0.2">
      <c r="A3756" t="s">
        <v>5608</v>
      </c>
      <c r="B3756" t="s">
        <v>5609</v>
      </c>
      <c r="C3756" s="114">
        <v>44654</v>
      </c>
      <c r="D3756" s="114">
        <v>401768</v>
      </c>
      <c r="E3756" t="s">
        <v>743</v>
      </c>
      <c r="F3756">
        <v>5</v>
      </c>
    </row>
    <row r="3757" spans="1:6" x14ac:dyDescent="0.2">
      <c r="A3757" t="s">
        <v>5608</v>
      </c>
      <c r="B3757" t="s">
        <v>5609</v>
      </c>
      <c r="C3757" s="114">
        <v>44654</v>
      </c>
      <c r="D3757" s="114">
        <v>401768</v>
      </c>
      <c r="E3757" t="s">
        <v>743</v>
      </c>
      <c r="F3757">
        <v>5</v>
      </c>
    </row>
    <row r="3758" spans="1:6" x14ac:dyDescent="0.2">
      <c r="A3758" t="s">
        <v>5610</v>
      </c>
      <c r="B3758" t="s">
        <v>5611</v>
      </c>
      <c r="C3758" s="114">
        <v>44654</v>
      </c>
      <c r="D3758" s="114">
        <v>401768</v>
      </c>
      <c r="E3758" t="s">
        <v>743</v>
      </c>
      <c r="F3758">
        <v>5</v>
      </c>
    </row>
    <row r="3759" spans="1:6" x14ac:dyDescent="0.2">
      <c r="A3759" t="s">
        <v>5610</v>
      </c>
      <c r="B3759" t="s">
        <v>5611</v>
      </c>
      <c r="C3759" s="114">
        <v>44654</v>
      </c>
      <c r="D3759" s="114">
        <v>401768</v>
      </c>
      <c r="E3759" t="s">
        <v>743</v>
      </c>
      <c r="F3759">
        <v>5</v>
      </c>
    </row>
    <row r="3760" spans="1:6" x14ac:dyDescent="0.2">
      <c r="A3760" t="s">
        <v>5612</v>
      </c>
      <c r="B3760" t="s">
        <v>5613</v>
      </c>
      <c r="C3760" s="114">
        <v>44654</v>
      </c>
      <c r="D3760" s="114">
        <v>401768</v>
      </c>
      <c r="E3760" t="s">
        <v>743</v>
      </c>
      <c r="F3760">
        <v>5</v>
      </c>
    </row>
    <row r="3761" spans="1:6" x14ac:dyDescent="0.2">
      <c r="A3761" t="s">
        <v>5612</v>
      </c>
      <c r="B3761" t="s">
        <v>5613</v>
      </c>
      <c r="C3761" s="114">
        <v>44654</v>
      </c>
      <c r="D3761" s="114">
        <v>401768</v>
      </c>
      <c r="E3761" t="s">
        <v>743</v>
      </c>
      <c r="F3761">
        <v>5</v>
      </c>
    </row>
    <row r="3762" spans="1:6" x14ac:dyDescent="0.2">
      <c r="A3762" t="s">
        <v>5614</v>
      </c>
      <c r="B3762" t="s">
        <v>5615</v>
      </c>
      <c r="C3762" s="114">
        <v>44654</v>
      </c>
      <c r="D3762" s="114">
        <v>401768</v>
      </c>
      <c r="E3762" t="s">
        <v>743</v>
      </c>
      <c r="F3762">
        <v>5</v>
      </c>
    </row>
    <row r="3763" spans="1:6" x14ac:dyDescent="0.2">
      <c r="A3763" t="s">
        <v>5614</v>
      </c>
      <c r="B3763" t="s">
        <v>5615</v>
      </c>
      <c r="C3763" s="114">
        <v>44654</v>
      </c>
      <c r="D3763" s="114">
        <v>401768</v>
      </c>
      <c r="E3763" t="s">
        <v>743</v>
      </c>
      <c r="F3763">
        <v>5</v>
      </c>
    </row>
    <row r="3764" spans="1:6" x14ac:dyDescent="0.2">
      <c r="A3764" t="s">
        <v>5616</v>
      </c>
      <c r="B3764" t="s">
        <v>5617</v>
      </c>
      <c r="C3764" s="114">
        <v>44654</v>
      </c>
      <c r="D3764" s="114">
        <v>401768</v>
      </c>
      <c r="E3764" t="s">
        <v>743</v>
      </c>
      <c r="F3764">
        <v>5</v>
      </c>
    </row>
    <row r="3765" spans="1:6" x14ac:dyDescent="0.2">
      <c r="A3765" t="s">
        <v>5616</v>
      </c>
      <c r="B3765" t="s">
        <v>5617</v>
      </c>
      <c r="C3765" s="114">
        <v>44654</v>
      </c>
      <c r="D3765" s="114">
        <v>401768</v>
      </c>
      <c r="E3765" t="s">
        <v>743</v>
      </c>
      <c r="F3765">
        <v>5</v>
      </c>
    </row>
    <row r="3766" spans="1:6" x14ac:dyDescent="0.2">
      <c r="A3766" t="s">
        <v>5618</v>
      </c>
      <c r="B3766" t="s">
        <v>5619</v>
      </c>
      <c r="C3766" s="114">
        <v>44654</v>
      </c>
      <c r="D3766" s="114">
        <v>401768</v>
      </c>
      <c r="E3766" t="s">
        <v>743</v>
      </c>
      <c r="F3766">
        <v>5</v>
      </c>
    </row>
    <row r="3767" spans="1:6" x14ac:dyDescent="0.2">
      <c r="A3767" t="s">
        <v>5618</v>
      </c>
      <c r="B3767" t="s">
        <v>5619</v>
      </c>
      <c r="C3767" s="114">
        <v>44654</v>
      </c>
      <c r="D3767" s="114">
        <v>401768</v>
      </c>
      <c r="E3767" t="s">
        <v>743</v>
      </c>
      <c r="F3767">
        <v>5</v>
      </c>
    </row>
    <row r="3768" spans="1:6" x14ac:dyDescent="0.2">
      <c r="A3768" t="s">
        <v>5620</v>
      </c>
      <c r="B3768" t="s">
        <v>5621</v>
      </c>
      <c r="C3768" s="114">
        <v>44654</v>
      </c>
      <c r="D3768" s="114">
        <v>401768</v>
      </c>
      <c r="E3768" t="s">
        <v>743</v>
      </c>
      <c r="F3768">
        <v>5</v>
      </c>
    </row>
    <row r="3769" spans="1:6" x14ac:dyDescent="0.2">
      <c r="A3769" t="s">
        <v>5620</v>
      </c>
      <c r="B3769" t="s">
        <v>5621</v>
      </c>
      <c r="C3769" s="114">
        <v>44654</v>
      </c>
      <c r="D3769" s="114">
        <v>401768</v>
      </c>
      <c r="E3769" t="s">
        <v>743</v>
      </c>
      <c r="F3769">
        <v>5</v>
      </c>
    </row>
    <row r="3770" spans="1:6" x14ac:dyDescent="0.2">
      <c r="A3770" t="s">
        <v>5622</v>
      </c>
      <c r="B3770" t="s">
        <v>5623</v>
      </c>
      <c r="C3770" s="114">
        <v>44654</v>
      </c>
      <c r="D3770" s="114">
        <v>401768</v>
      </c>
      <c r="E3770" t="s">
        <v>743</v>
      </c>
      <c r="F3770">
        <v>5</v>
      </c>
    </row>
    <row r="3771" spans="1:6" x14ac:dyDescent="0.2">
      <c r="A3771" t="s">
        <v>5622</v>
      </c>
      <c r="B3771" t="s">
        <v>5623</v>
      </c>
      <c r="C3771" s="114">
        <v>44654</v>
      </c>
      <c r="D3771" s="114">
        <v>401768</v>
      </c>
      <c r="E3771" t="s">
        <v>743</v>
      </c>
      <c r="F3771">
        <v>5</v>
      </c>
    </row>
    <row r="3772" spans="1:6" x14ac:dyDescent="0.2">
      <c r="A3772" t="s">
        <v>5624</v>
      </c>
      <c r="B3772" t="s">
        <v>5619</v>
      </c>
      <c r="C3772" s="114">
        <v>44654</v>
      </c>
      <c r="D3772" s="114">
        <v>401768</v>
      </c>
      <c r="E3772" t="s">
        <v>743</v>
      </c>
      <c r="F3772">
        <v>5</v>
      </c>
    </row>
    <row r="3773" spans="1:6" x14ac:dyDescent="0.2">
      <c r="A3773" t="s">
        <v>5624</v>
      </c>
      <c r="B3773" t="s">
        <v>5619</v>
      </c>
      <c r="C3773" s="114">
        <v>44654</v>
      </c>
      <c r="D3773" s="114">
        <v>401768</v>
      </c>
      <c r="E3773" t="s">
        <v>743</v>
      </c>
      <c r="F3773">
        <v>5</v>
      </c>
    </row>
    <row r="3774" spans="1:6" x14ac:dyDescent="0.2">
      <c r="A3774" t="s">
        <v>5625</v>
      </c>
      <c r="B3774" t="s">
        <v>5626</v>
      </c>
      <c r="C3774" s="114">
        <v>44654</v>
      </c>
      <c r="D3774" s="114">
        <v>401768</v>
      </c>
      <c r="E3774" t="s">
        <v>743</v>
      </c>
      <c r="F3774">
        <v>5</v>
      </c>
    </row>
    <row r="3775" spans="1:6" x14ac:dyDescent="0.2">
      <c r="A3775" t="s">
        <v>5625</v>
      </c>
      <c r="B3775" t="s">
        <v>5626</v>
      </c>
      <c r="C3775" s="114">
        <v>44654</v>
      </c>
      <c r="D3775" s="114">
        <v>401768</v>
      </c>
      <c r="E3775" t="s">
        <v>743</v>
      </c>
      <c r="F3775">
        <v>5</v>
      </c>
    </row>
    <row r="3776" spans="1:6" x14ac:dyDescent="0.2">
      <c r="A3776" t="s">
        <v>5627</v>
      </c>
      <c r="B3776" t="s">
        <v>5628</v>
      </c>
      <c r="C3776" s="114">
        <v>44654</v>
      </c>
      <c r="D3776" s="114">
        <v>401768</v>
      </c>
      <c r="E3776" t="s">
        <v>743</v>
      </c>
      <c r="F3776">
        <v>5</v>
      </c>
    </row>
    <row r="3777" spans="1:6" x14ac:dyDescent="0.2">
      <c r="A3777" t="s">
        <v>5627</v>
      </c>
      <c r="B3777" t="s">
        <v>5628</v>
      </c>
      <c r="C3777" s="114">
        <v>44654</v>
      </c>
      <c r="D3777" s="114">
        <v>401768</v>
      </c>
      <c r="E3777" t="s">
        <v>743</v>
      </c>
      <c r="F3777">
        <v>5</v>
      </c>
    </row>
    <row r="3778" spans="1:6" x14ac:dyDescent="0.2">
      <c r="A3778" t="s">
        <v>3001</v>
      </c>
      <c r="B3778" t="s">
        <v>3002</v>
      </c>
      <c r="C3778" s="114">
        <v>43466</v>
      </c>
      <c r="D3778" s="114">
        <v>401768</v>
      </c>
      <c r="E3778" t="s">
        <v>743</v>
      </c>
      <c r="F3778">
        <v>5</v>
      </c>
    </row>
    <row r="3779" spans="1:6" x14ac:dyDescent="0.2">
      <c r="A3779" t="s">
        <v>3001</v>
      </c>
      <c r="B3779" t="s">
        <v>3002</v>
      </c>
      <c r="C3779" s="114">
        <v>44654</v>
      </c>
      <c r="D3779" s="114">
        <v>401768</v>
      </c>
      <c r="E3779" t="s">
        <v>743</v>
      </c>
      <c r="F3779">
        <v>5</v>
      </c>
    </row>
    <row r="3780" spans="1:6" x14ac:dyDescent="0.2">
      <c r="A3780" t="s">
        <v>3003</v>
      </c>
      <c r="B3780" t="s">
        <v>3004</v>
      </c>
      <c r="C3780" s="114">
        <v>44654</v>
      </c>
      <c r="D3780" s="114">
        <v>401768</v>
      </c>
      <c r="E3780" t="s">
        <v>743</v>
      </c>
      <c r="F3780">
        <v>5</v>
      </c>
    </row>
    <row r="3781" spans="1:6" x14ac:dyDescent="0.2">
      <c r="A3781" t="s">
        <v>3003</v>
      </c>
      <c r="B3781" t="s">
        <v>3004</v>
      </c>
      <c r="C3781" s="114">
        <v>43466</v>
      </c>
      <c r="D3781" s="114">
        <v>401768</v>
      </c>
      <c r="E3781" t="s">
        <v>743</v>
      </c>
      <c r="F3781">
        <v>5</v>
      </c>
    </row>
    <row r="3782" spans="1:6" x14ac:dyDescent="0.2">
      <c r="A3782" t="s">
        <v>3005</v>
      </c>
      <c r="B3782" t="s">
        <v>3004</v>
      </c>
      <c r="C3782" s="114">
        <v>43466</v>
      </c>
      <c r="D3782" s="114">
        <v>401768</v>
      </c>
      <c r="E3782" t="s">
        <v>743</v>
      </c>
      <c r="F3782">
        <v>5</v>
      </c>
    </row>
    <row r="3783" spans="1:6" x14ac:dyDescent="0.2">
      <c r="A3783" t="s">
        <v>3005</v>
      </c>
      <c r="B3783" t="s">
        <v>3004</v>
      </c>
      <c r="C3783" s="114">
        <v>44654</v>
      </c>
      <c r="D3783" s="114">
        <v>401768</v>
      </c>
      <c r="E3783" t="s">
        <v>743</v>
      </c>
      <c r="F3783">
        <v>5</v>
      </c>
    </row>
    <row r="3784" spans="1:6" x14ac:dyDescent="0.2">
      <c r="A3784" t="s">
        <v>5629</v>
      </c>
      <c r="B3784" t="s">
        <v>5630</v>
      </c>
      <c r="C3784" s="114">
        <v>44654</v>
      </c>
      <c r="D3784" s="114">
        <v>401768</v>
      </c>
      <c r="E3784" t="s">
        <v>743</v>
      </c>
      <c r="F3784">
        <v>5</v>
      </c>
    </row>
    <row r="3785" spans="1:6" x14ac:dyDescent="0.2">
      <c r="A3785" t="s">
        <v>5629</v>
      </c>
      <c r="B3785" t="s">
        <v>5630</v>
      </c>
      <c r="C3785" s="114">
        <v>44654</v>
      </c>
      <c r="D3785" s="114">
        <v>401768</v>
      </c>
      <c r="E3785" t="s">
        <v>743</v>
      </c>
      <c r="F3785">
        <v>5</v>
      </c>
    </row>
    <row r="3786" spans="1:6" x14ac:dyDescent="0.2">
      <c r="A3786" t="s">
        <v>5631</v>
      </c>
      <c r="B3786" t="s">
        <v>5632</v>
      </c>
      <c r="C3786" s="114">
        <v>44654</v>
      </c>
      <c r="D3786" s="114">
        <v>401768</v>
      </c>
      <c r="E3786" t="s">
        <v>743</v>
      </c>
      <c r="F3786">
        <v>5</v>
      </c>
    </row>
    <row r="3787" spans="1:6" x14ac:dyDescent="0.2">
      <c r="A3787" t="s">
        <v>5631</v>
      </c>
      <c r="B3787" t="s">
        <v>5632</v>
      </c>
      <c r="C3787" s="114">
        <v>44654</v>
      </c>
      <c r="D3787" s="114">
        <v>401768</v>
      </c>
      <c r="E3787" t="s">
        <v>743</v>
      </c>
      <c r="F3787">
        <v>5</v>
      </c>
    </row>
    <row r="3788" spans="1:6" x14ac:dyDescent="0.2">
      <c r="A3788" t="s">
        <v>5633</v>
      </c>
      <c r="B3788" t="s">
        <v>5634</v>
      </c>
      <c r="C3788" s="114">
        <v>44654</v>
      </c>
      <c r="D3788" s="114">
        <v>401768</v>
      </c>
      <c r="E3788" t="s">
        <v>743</v>
      </c>
      <c r="F3788">
        <v>5</v>
      </c>
    </row>
    <row r="3789" spans="1:6" x14ac:dyDescent="0.2">
      <c r="A3789" t="s">
        <v>5633</v>
      </c>
      <c r="B3789" t="s">
        <v>5634</v>
      </c>
      <c r="C3789" s="114">
        <v>44654</v>
      </c>
      <c r="D3789" s="114">
        <v>401768</v>
      </c>
      <c r="E3789" t="s">
        <v>743</v>
      </c>
      <c r="F3789">
        <v>5</v>
      </c>
    </row>
    <row r="3790" spans="1:6" x14ac:dyDescent="0.2">
      <c r="A3790" t="s">
        <v>5635</v>
      </c>
      <c r="B3790" t="s">
        <v>5636</v>
      </c>
      <c r="C3790" s="114">
        <v>44654</v>
      </c>
      <c r="D3790" s="114">
        <v>401768</v>
      </c>
      <c r="E3790" t="s">
        <v>743</v>
      </c>
      <c r="F3790">
        <v>5</v>
      </c>
    </row>
    <row r="3791" spans="1:6" x14ac:dyDescent="0.2">
      <c r="A3791" t="s">
        <v>5635</v>
      </c>
      <c r="B3791" t="s">
        <v>5636</v>
      </c>
      <c r="C3791" s="114">
        <v>44654</v>
      </c>
      <c r="D3791" s="114">
        <v>401768</v>
      </c>
      <c r="E3791" t="s">
        <v>743</v>
      </c>
      <c r="F3791">
        <v>5</v>
      </c>
    </row>
    <row r="3792" spans="1:6" x14ac:dyDescent="0.2">
      <c r="A3792" t="s">
        <v>5637</v>
      </c>
      <c r="B3792" t="s">
        <v>5638</v>
      </c>
      <c r="C3792" s="114">
        <v>44654</v>
      </c>
      <c r="D3792" s="114">
        <v>401768</v>
      </c>
      <c r="E3792" t="s">
        <v>743</v>
      </c>
      <c r="F3792">
        <v>5</v>
      </c>
    </row>
    <row r="3793" spans="1:6" x14ac:dyDescent="0.2">
      <c r="A3793" t="s">
        <v>5637</v>
      </c>
      <c r="B3793" t="s">
        <v>5638</v>
      </c>
      <c r="C3793" s="114">
        <v>44654</v>
      </c>
      <c r="D3793" s="114">
        <v>401768</v>
      </c>
      <c r="E3793" t="s">
        <v>743</v>
      </c>
      <c r="F3793">
        <v>5</v>
      </c>
    </row>
    <row r="3794" spans="1:6" x14ac:dyDescent="0.2">
      <c r="A3794" t="s">
        <v>5639</v>
      </c>
      <c r="B3794" t="s">
        <v>5640</v>
      </c>
      <c r="C3794" s="114">
        <v>44654</v>
      </c>
      <c r="D3794" s="114">
        <v>401768</v>
      </c>
      <c r="E3794" t="s">
        <v>743</v>
      </c>
      <c r="F3794">
        <v>5</v>
      </c>
    </row>
    <row r="3795" spans="1:6" x14ac:dyDescent="0.2">
      <c r="A3795" t="s">
        <v>5639</v>
      </c>
      <c r="B3795" t="s">
        <v>5640</v>
      </c>
      <c r="C3795" s="114">
        <v>44654</v>
      </c>
      <c r="D3795" s="114">
        <v>401768</v>
      </c>
      <c r="E3795" t="s">
        <v>743</v>
      </c>
      <c r="F3795">
        <v>5</v>
      </c>
    </row>
    <row r="3796" spans="1:6" x14ac:dyDescent="0.2">
      <c r="A3796" t="s">
        <v>5641</v>
      </c>
      <c r="B3796" t="s">
        <v>5642</v>
      </c>
      <c r="C3796" s="114">
        <v>44654</v>
      </c>
      <c r="D3796" s="114">
        <v>401768</v>
      </c>
      <c r="E3796" t="s">
        <v>743</v>
      </c>
      <c r="F3796">
        <v>5</v>
      </c>
    </row>
    <row r="3797" spans="1:6" x14ac:dyDescent="0.2">
      <c r="A3797" t="s">
        <v>5641</v>
      </c>
      <c r="B3797" t="s">
        <v>5642</v>
      </c>
      <c r="C3797" s="114">
        <v>44654</v>
      </c>
      <c r="D3797" s="114">
        <v>401768</v>
      </c>
      <c r="E3797" t="s">
        <v>743</v>
      </c>
      <c r="F3797">
        <v>5</v>
      </c>
    </row>
    <row r="3798" spans="1:6" x14ac:dyDescent="0.2">
      <c r="A3798" t="s">
        <v>5643</v>
      </c>
      <c r="B3798" t="s">
        <v>5644</v>
      </c>
      <c r="C3798" s="114">
        <v>44654</v>
      </c>
      <c r="D3798" s="114">
        <v>401768</v>
      </c>
      <c r="E3798" t="s">
        <v>743</v>
      </c>
      <c r="F3798">
        <v>5</v>
      </c>
    </row>
    <row r="3799" spans="1:6" x14ac:dyDescent="0.2">
      <c r="A3799" t="s">
        <v>5643</v>
      </c>
      <c r="B3799" t="s">
        <v>5644</v>
      </c>
      <c r="C3799" s="114">
        <v>44654</v>
      </c>
      <c r="D3799" s="114">
        <v>401768</v>
      </c>
      <c r="E3799" t="s">
        <v>743</v>
      </c>
      <c r="F3799">
        <v>5</v>
      </c>
    </row>
    <row r="3800" spans="1:6" x14ac:dyDescent="0.2">
      <c r="A3800" t="s">
        <v>5645</v>
      </c>
      <c r="B3800" t="s">
        <v>5646</v>
      </c>
      <c r="C3800" s="114">
        <v>44654</v>
      </c>
      <c r="D3800" s="114">
        <v>401768</v>
      </c>
      <c r="E3800" t="s">
        <v>743</v>
      </c>
      <c r="F3800">
        <v>5</v>
      </c>
    </row>
    <row r="3801" spans="1:6" x14ac:dyDescent="0.2">
      <c r="A3801" t="s">
        <v>5645</v>
      </c>
      <c r="B3801" t="s">
        <v>5646</v>
      </c>
      <c r="C3801" s="114">
        <v>44654</v>
      </c>
      <c r="D3801" s="114">
        <v>401768</v>
      </c>
      <c r="E3801" t="s">
        <v>743</v>
      </c>
      <c r="F3801">
        <v>5</v>
      </c>
    </row>
    <row r="3802" spans="1:6" x14ac:dyDescent="0.2">
      <c r="A3802" t="s">
        <v>5647</v>
      </c>
      <c r="B3802" t="s">
        <v>5642</v>
      </c>
      <c r="C3802" s="114">
        <v>44654</v>
      </c>
      <c r="D3802" s="114">
        <v>401768</v>
      </c>
      <c r="E3802" t="s">
        <v>743</v>
      </c>
      <c r="F3802">
        <v>5</v>
      </c>
    </row>
    <row r="3803" spans="1:6" x14ac:dyDescent="0.2">
      <c r="A3803" t="s">
        <v>5647</v>
      </c>
      <c r="B3803" t="s">
        <v>5642</v>
      </c>
      <c r="C3803" s="114">
        <v>44654</v>
      </c>
      <c r="D3803" s="114">
        <v>401768</v>
      </c>
      <c r="E3803" t="s">
        <v>743</v>
      </c>
      <c r="F3803">
        <v>5</v>
      </c>
    </row>
    <row r="3804" spans="1:6" x14ac:dyDescent="0.2">
      <c r="A3804" t="s">
        <v>5648</v>
      </c>
      <c r="B3804" t="s">
        <v>5649</v>
      </c>
      <c r="C3804" s="114">
        <v>44654</v>
      </c>
      <c r="D3804" s="114">
        <v>401768</v>
      </c>
      <c r="E3804" t="s">
        <v>743</v>
      </c>
      <c r="F3804">
        <v>5</v>
      </c>
    </row>
    <row r="3805" spans="1:6" x14ac:dyDescent="0.2">
      <c r="A3805" t="s">
        <v>5648</v>
      </c>
      <c r="B3805" t="s">
        <v>5649</v>
      </c>
      <c r="C3805" s="114">
        <v>44654</v>
      </c>
      <c r="D3805" s="114">
        <v>401768</v>
      </c>
      <c r="E3805" t="s">
        <v>743</v>
      </c>
      <c r="F3805">
        <v>5</v>
      </c>
    </row>
    <row r="3806" spans="1:6" x14ac:dyDescent="0.2">
      <c r="A3806" t="s">
        <v>5650</v>
      </c>
      <c r="B3806" t="s">
        <v>5651</v>
      </c>
      <c r="C3806" s="114">
        <v>44654</v>
      </c>
      <c r="D3806" s="114">
        <v>401768</v>
      </c>
      <c r="E3806" t="s">
        <v>743</v>
      </c>
      <c r="F3806">
        <v>5</v>
      </c>
    </row>
    <row r="3807" spans="1:6" x14ac:dyDescent="0.2">
      <c r="A3807" t="s">
        <v>5650</v>
      </c>
      <c r="B3807" t="s">
        <v>5651</v>
      </c>
      <c r="C3807" s="114">
        <v>44654</v>
      </c>
      <c r="D3807" s="114">
        <v>401768</v>
      </c>
      <c r="E3807" t="s">
        <v>743</v>
      </c>
      <c r="F3807">
        <v>5</v>
      </c>
    </row>
    <row r="3808" spans="1:6" x14ac:dyDescent="0.2">
      <c r="A3808" t="s">
        <v>3006</v>
      </c>
      <c r="B3808" t="s">
        <v>3007</v>
      </c>
      <c r="C3808" s="114">
        <v>44654</v>
      </c>
      <c r="D3808" s="114">
        <v>401768</v>
      </c>
      <c r="E3808" t="s">
        <v>743</v>
      </c>
      <c r="F3808">
        <v>5</v>
      </c>
    </row>
    <row r="3809" spans="1:6" x14ac:dyDescent="0.2">
      <c r="A3809" t="s">
        <v>3006</v>
      </c>
      <c r="B3809" t="s">
        <v>3007</v>
      </c>
      <c r="C3809" s="114">
        <v>43466</v>
      </c>
      <c r="D3809" s="114">
        <v>401768</v>
      </c>
      <c r="E3809" t="s">
        <v>743</v>
      </c>
      <c r="F3809">
        <v>5</v>
      </c>
    </row>
    <row r="3810" spans="1:6" x14ac:dyDescent="0.2">
      <c r="A3810" t="s">
        <v>3008</v>
      </c>
      <c r="B3810" t="s">
        <v>3009</v>
      </c>
      <c r="C3810" s="114">
        <v>44654</v>
      </c>
      <c r="D3810" s="114">
        <v>401768</v>
      </c>
      <c r="E3810" t="s">
        <v>743</v>
      </c>
      <c r="F3810">
        <v>5</v>
      </c>
    </row>
    <row r="3811" spans="1:6" x14ac:dyDescent="0.2">
      <c r="A3811" t="s">
        <v>3008</v>
      </c>
      <c r="B3811" t="s">
        <v>3009</v>
      </c>
      <c r="C3811" s="114">
        <v>43466</v>
      </c>
      <c r="D3811" s="114">
        <v>401768</v>
      </c>
      <c r="E3811" t="s">
        <v>743</v>
      </c>
      <c r="F3811">
        <v>5</v>
      </c>
    </row>
    <row r="3812" spans="1:6" x14ac:dyDescent="0.2">
      <c r="A3812" t="s">
        <v>3010</v>
      </c>
      <c r="B3812" t="s">
        <v>3009</v>
      </c>
      <c r="C3812" s="114">
        <v>44654</v>
      </c>
      <c r="D3812" s="114">
        <v>401768</v>
      </c>
      <c r="E3812" t="s">
        <v>743</v>
      </c>
      <c r="F3812">
        <v>5</v>
      </c>
    </row>
    <row r="3813" spans="1:6" x14ac:dyDescent="0.2">
      <c r="A3813" t="s">
        <v>3010</v>
      </c>
      <c r="B3813" t="s">
        <v>3009</v>
      </c>
      <c r="C3813" s="114">
        <v>43466</v>
      </c>
      <c r="D3813" s="114">
        <v>401768</v>
      </c>
      <c r="E3813" t="s">
        <v>743</v>
      </c>
      <c r="F3813">
        <v>5</v>
      </c>
    </row>
    <row r="3814" spans="1:6" x14ac:dyDescent="0.2">
      <c r="A3814" t="s">
        <v>5652</v>
      </c>
      <c r="B3814" t="s">
        <v>5653</v>
      </c>
      <c r="C3814" s="114">
        <v>44654</v>
      </c>
      <c r="D3814" s="114">
        <v>401768</v>
      </c>
      <c r="E3814" t="s">
        <v>743</v>
      </c>
      <c r="F3814">
        <v>5</v>
      </c>
    </row>
    <row r="3815" spans="1:6" x14ac:dyDescent="0.2">
      <c r="A3815" t="s">
        <v>5652</v>
      </c>
      <c r="B3815" t="s">
        <v>5653</v>
      </c>
      <c r="C3815" s="114">
        <v>44654</v>
      </c>
      <c r="D3815" s="114">
        <v>401768</v>
      </c>
      <c r="E3815" t="s">
        <v>743</v>
      </c>
      <c r="F3815">
        <v>5</v>
      </c>
    </row>
    <row r="3816" spans="1:6" x14ac:dyDescent="0.2">
      <c r="A3816" t="s">
        <v>5654</v>
      </c>
      <c r="B3816" t="s">
        <v>5655</v>
      </c>
      <c r="C3816" s="114">
        <v>44654</v>
      </c>
      <c r="D3816" s="114">
        <v>401768</v>
      </c>
      <c r="E3816" t="s">
        <v>743</v>
      </c>
      <c r="F3816">
        <v>5</v>
      </c>
    </row>
    <row r="3817" spans="1:6" x14ac:dyDescent="0.2">
      <c r="A3817" t="s">
        <v>5654</v>
      </c>
      <c r="B3817" t="s">
        <v>5655</v>
      </c>
      <c r="C3817" s="114">
        <v>44654</v>
      </c>
      <c r="D3817" s="114">
        <v>401768</v>
      </c>
      <c r="E3817" t="s">
        <v>743</v>
      </c>
      <c r="F3817">
        <v>5</v>
      </c>
    </row>
    <row r="3818" spans="1:6" x14ac:dyDescent="0.2">
      <c r="A3818" t="s">
        <v>5656</v>
      </c>
      <c r="B3818" t="s">
        <v>5657</v>
      </c>
      <c r="C3818" s="114">
        <v>44654</v>
      </c>
      <c r="D3818" s="114">
        <v>401768</v>
      </c>
      <c r="E3818" t="s">
        <v>743</v>
      </c>
      <c r="F3818">
        <v>5</v>
      </c>
    </row>
    <row r="3819" spans="1:6" x14ac:dyDescent="0.2">
      <c r="A3819" t="s">
        <v>5656</v>
      </c>
      <c r="B3819" t="s">
        <v>5657</v>
      </c>
      <c r="C3819" s="114">
        <v>44654</v>
      </c>
      <c r="D3819" s="114">
        <v>401768</v>
      </c>
      <c r="E3819" t="s">
        <v>743</v>
      </c>
      <c r="F3819">
        <v>5</v>
      </c>
    </row>
    <row r="3820" spans="1:6" x14ac:dyDescent="0.2">
      <c r="A3820" t="s">
        <v>5658</v>
      </c>
      <c r="B3820" t="s">
        <v>5653</v>
      </c>
      <c r="C3820" s="114">
        <v>44654</v>
      </c>
      <c r="D3820" s="114">
        <v>401768</v>
      </c>
      <c r="E3820" t="s">
        <v>743</v>
      </c>
      <c r="F3820">
        <v>5</v>
      </c>
    </row>
    <row r="3821" spans="1:6" x14ac:dyDescent="0.2">
      <c r="A3821" t="s">
        <v>5658</v>
      </c>
      <c r="B3821" t="s">
        <v>5653</v>
      </c>
      <c r="C3821" s="114">
        <v>44654</v>
      </c>
      <c r="D3821" s="114">
        <v>401768</v>
      </c>
      <c r="E3821" t="s">
        <v>743</v>
      </c>
      <c r="F3821">
        <v>5</v>
      </c>
    </row>
    <row r="3822" spans="1:6" x14ac:dyDescent="0.2">
      <c r="A3822" t="s">
        <v>5659</v>
      </c>
      <c r="B3822" t="s">
        <v>5660</v>
      </c>
      <c r="C3822" s="114">
        <v>44654</v>
      </c>
      <c r="D3822" s="114">
        <v>401768</v>
      </c>
      <c r="E3822" t="s">
        <v>743</v>
      </c>
      <c r="F3822">
        <v>5</v>
      </c>
    </row>
    <row r="3823" spans="1:6" x14ac:dyDescent="0.2">
      <c r="A3823" t="s">
        <v>5659</v>
      </c>
      <c r="B3823" t="s">
        <v>5660</v>
      </c>
      <c r="C3823" s="114">
        <v>44654</v>
      </c>
      <c r="D3823" s="114">
        <v>401768</v>
      </c>
      <c r="E3823" t="s">
        <v>743</v>
      </c>
      <c r="F3823">
        <v>5</v>
      </c>
    </row>
    <row r="3824" spans="1:6" x14ac:dyDescent="0.2">
      <c r="A3824" t="s">
        <v>5661</v>
      </c>
      <c r="B3824" t="s">
        <v>5662</v>
      </c>
      <c r="C3824" s="114">
        <v>44654</v>
      </c>
      <c r="D3824" s="114">
        <v>401768</v>
      </c>
      <c r="E3824" t="s">
        <v>743</v>
      </c>
      <c r="F3824">
        <v>5</v>
      </c>
    </row>
    <row r="3825" spans="1:6" x14ac:dyDescent="0.2">
      <c r="A3825" t="s">
        <v>5661</v>
      </c>
      <c r="B3825" t="s">
        <v>5662</v>
      </c>
      <c r="C3825" s="114">
        <v>44654</v>
      </c>
      <c r="D3825" s="114">
        <v>401768</v>
      </c>
      <c r="E3825" t="s">
        <v>743</v>
      </c>
      <c r="F3825">
        <v>5</v>
      </c>
    </row>
    <row r="3826" spans="1:6" x14ac:dyDescent="0.2">
      <c r="A3826" t="s">
        <v>5663</v>
      </c>
      <c r="B3826" t="s">
        <v>5664</v>
      </c>
      <c r="C3826" s="114">
        <v>44654</v>
      </c>
      <c r="D3826" s="114">
        <v>401768</v>
      </c>
      <c r="E3826" t="s">
        <v>743</v>
      </c>
      <c r="F3826">
        <v>5</v>
      </c>
    </row>
    <row r="3827" spans="1:6" x14ac:dyDescent="0.2">
      <c r="A3827" t="s">
        <v>5663</v>
      </c>
      <c r="B3827" t="s">
        <v>5664</v>
      </c>
      <c r="C3827" s="114">
        <v>44654</v>
      </c>
      <c r="D3827" s="114">
        <v>401768</v>
      </c>
      <c r="E3827" t="s">
        <v>743</v>
      </c>
      <c r="F3827">
        <v>5</v>
      </c>
    </row>
    <row r="3828" spans="1:6" x14ac:dyDescent="0.2">
      <c r="A3828" t="s">
        <v>5665</v>
      </c>
      <c r="B3828" t="s">
        <v>5666</v>
      </c>
      <c r="C3828" s="114">
        <v>44654</v>
      </c>
      <c r="D3828" s="114">
        <v>401768</v>
      </c>
      <c r="E3828" t="s">
        <v>743</v>
      </c>
      <c r="F3828">
        <v>5</v>
      </c>
    </row>
    <row r="3829" spans="1:6" x14ac:dyDescent="0.2">
      <c r="A3829" t="s">
        <v>5665</v>
      </c>
      <c r="B3829" t="s">
        <v>5666</v>
      </c>
      <c r="C3829" s="114">
        <v>44654</v>
      </c>
      <c r="D3829" s="114">
        <v>401768</v>
      </c>
      <c r="E3829" t="s">
        <v>743</v>
      </c>
      <c r="F3829">
        <v>5</v>
      </c>
    </row>
    <row r="3830" spans="1:6" x14ac:dyDescent="0.2">
      <c r="A3830" t="s">
        <v>5667</v>
      </c>
      <c r="B3830" t="s">
        <v>5668</v>
      </c>
      <c r="C3830" s="114">
        <v>44654</v>
      </c>
      <c r="D3830" s="114">
        <v>401768</v>
      </c>
      <c r="E3830" t="s">
        <v>743</v>
      </c>
      <c r="F3830">
        <v>5</v>
      </c>
    </row>
    <row r="3831" spans="1:6" x14ac:dyDescent="0.2">
      <c r="A3831" t="s">
        <v>5667</v>
      </c>
      <c r="B3831" t="s">
        <v>5668</v>
      </c>
      <c r="C3831" s="114">
        <v>44654</v>
      </c>
      <c r="D3831" s="114">
        <v>401768</v>
      </c>
      <c r="E3831" t="s">
        <v>743</v>
      </c>
      <c r="F3831">
        <v>5</v>
      </c>
    </row>
    <row r="3832" spans="1:6" x14ac:dyDescent="0.2">
      <c r="A3832" t="s">
        <v>5669</v>
      </c>
      <c r="B3832" t="s">
        <v>5664</v>
      </c>
      <c r="C3832" s="114">
        <v>44654</v>
      </c>
      <c r="D3832" s="114">
        <v>401768</v>
      </c>
      <c r="E3832" t="s">
        <v>743</v>
      </c>
      <c r="F3832">
        <v>5</v>
      </c>
    </row>
    <row r="3833" spans="1:6" x14ac:dyDescent="0.2">
      <c r="A3833" t="s">
        <v>5669</v>
      </c>
      <c r="B3833" t="s">
        <v>5664</v>
      </c>
      <c r="C3833" s="114">
        <v>44654</v>
      </c>
      <c r="D3833" s="114">
        <v>401768</v>
      </c>
      <c r="E3833" t="s">
        <v>743</v>
      </c>
      <c r="F3833">
        <v>5</v>
      </c>
    </row>
    <row r="3834" spans="1:6" x14ac:dyDescent="0.2">
      <c r="A3834" t="s">
        <v>5670</v>
      </c>
      <c r="B3834" t="s">
        <v>5671</v>
      </c>
      <c r="C3834" s="114">
        <v>44654</v>
      </c>
      <c r="D3834" s="114">
        <v>401768</v>
      </c>
      <c r="E3834" t="s">
        <v>743</v>
      </c>
      <c r="F3834">
        <v>5</v>
      </c>
    </row>
    <row r="3835" spans="1:6" x14ac:dyDescent="0.2">
      <c r="A3835" t="s">
        <v>5670</v>
      </c>
      <c r="B3835" t="s">
        <v>5671</v>
      </c>
      <c r="C3835" s="114">
        <v>44654</v>
      </c>
      <c r="D3835" s="114">
        <v>401768</v>
      </c>
      <c r="E3835" t="s">
        <v>743</v>
      </c>
      <c r="F3835">
        <v>5</v>
      </c>
    </row>
    <row r="3836" spans="1:6" x14ac:dyDescent="0.2">
      <c r="A3836" t="s">
        <v>5672</v>
      </c>
      <c r="B3836" t="s">
        <v>5673</v>
      </c>
      <c r="C3836" s="114">
        <v>44654</v>
      </c>
      <c r="D3836" s="114">
        <v>401768</v>
      </c>
      <c r="E3836" t="s">
        <v>743</v>
      </c>
      <c r="F3836">
        <v>5</v>
      </c>
    </row>
    <row r="3837" spans="1:6" x14ac:dyDescent="0.2">
      <c r="A3837" t="s">
        <v>5672</v>
      </c>
      <c r="B3837" t="s">
        <v>5673</v>
      </c>
      <c r="C3837" s="114">
        <v>44654</v>
      </c>
      <c r="D3837" s="114">
        <v>401768</v>
      </c>
      <c r="E3837" t="s">
        <v>743</v>
      </c>
      <c r="F3837">
        <v>5</v>
      </c>
    </row>
    <row r="3838" spans="1:6" x14ac:dyDescent="0.2">
      <c r="A3838" t="s">
        <v>3011</v>
      </c>
      <c r="B3838" t="s">
        <v>3012</v>
      </c>
      <c r="C3838" s="114">
        <v>43466</v>
      </c>
      <c r="D3838" s="114">
        <v>401768</v>
      </c>
      <c r="E3838" t="s">
        <v>743</v>
      </c>
      <c r="F3838">
        <v>5</v>
      </c>
    </row>
    <row r="3839" spans="1:6" x14ac:dyDescent="0.2">
      <c r="A3839" t="s">
        <v>3011</v>
      </c>
      <c r="B3839" t="s">
        <v>3012</v>
      </c>
      <c r="C3839" s="114">
        <v>44654</v>
      </c>
      <c r="D3839" s="114">
        <v>401768</v>
      </c>
      <c r="E3839" t="s">
        <v>743</v>
      </c>
      <c r="F3839">
        <v>5</v>
      </c>
    </row>
    <row r="3840" spans="1:6" x14ac:dyDescent="0.2">
      <c r="A3840" t="s">
        <v>3013</v>
      </c>
      <c r="B3840" t="s">
        <v>3014</v>
      </c>
      <c r="C3840" s="114">
        <v>44654</v>
      </c>
      <c r="D3840" s="114">
        <v>401768</v>
      </c>
      <c r="E3840" t="s">
        <v>743</v>
      </c>
      <c r="F3840">
        <v>5</v>
      </c>
    </row>
    <row r="3841" spans="1:6" x14ac:dyDescent="0.2">
      <c r="A3841" t="s">
        <v>3013</v>
      </c>
      <c r="B3841" t="s">
        <v>3014</v>
      </c>
      <c r="C3841" s="114">
        <v>43466</v>
      </c>
      <c r="D3841" s="114">
        <v>401768</v>
      </c>
      <c r="E3841" t="s">
        <v>743</v>
      </c>
      <c r="F3841">
        <v>5</v>
      </c>
    </row>
    <row r="3842" spans="1:6" x14ac:dyDescent="0.2">
      <c r="A3842" t="s">
        <v>3015</v>
      </c>
      <c r="B3842" t="s">
        <v>3014</v>
      </c>
      <c r="C3842" s="114">
        <v>44654</v>
      </c>
      <c r="D3842" s="114">
        <v>401768</v>
      </c>
      <c r="E3842" t="s">
        <v>743</v>
      </c>
      <c r="F3842">
        <v>5</v>
      </c>
    </row>
    <row r="3843" spans="1:6" x14ac:dyDescent="0.2">
      <c r="A3843" t="s">
        <v>3015</v>
      </c>
      <c r="B3843" t="s">
        <v>3014</v>
      </c>
      <c r="C3843" s="114">
        <v>43466</v>
      </c>
      <c r="D3843" s="114">
        <v>401768</v>
      </c>
      <c r="E3843" t="s">
        <v>743</v>
      </c>
      <c r="F3843">
        <v>5</v>
      </c>
    </row>
    <row r="3844" spans="1:6" x14ac:dyDescent="0.2">
      <c r="A3844" t="s">
        <v>5674</v>
      </c>
      <c r="B3844" t="s">
        <v>5675</v>
      </c>
      <c r="C3844" s="114">
        <v>44654</v>
      </c>
      <c r="D3844" s="114">
        <v>401768</v>
      </c>
      <c r="E3844" t="s">
        <v>743</v>
      </c>
      <c r="F3844">
        <v>5</v>
      </c>
    </row>
    <row r="3845" spans="1:6" x14ac:dyDescent="0.2">
      <c r="A3845" t="s">
        <v>5674</v>
      </c>
      <c r="B3845" t="s">
        <v>5675</v>
      </c>
      <c r="C3845" s="114">
        <v>44654</v>
      </c>
      <c r="D3845" s="114">
        <v>401768</v>
      </c>
      <c r="E3845" t="s">
        <v>743</v>
      </c>
      <c r="F3845">
        <v>5</v>
      </c>
    </row>
    <row r="3846" spans="1:6" x14ac:dyDescent="0.2">
      <c r="A3846" t="s">
        <v>5676</v>
      </c>
      <c r="B3846" t="s">
        <v>5677</v>
      </c>
      <c r="C3846" s="114">
        <v>44654</v>
      </c>
      <c r="D3846" s="114">
        <v>401768</v>
      </c>
      <c r="E3846" t="s">
        <v>743</v>
      </c>
      <c r="F3846">
        <v>5</v>
      </c>
    </row>
    <row r="3847" spans="1:6" x14ac:dyDescent="0.2">
      <c r="A3847" t="s">
        <v>5676</v>
      </c>
      <c r="B3847" t="s">
        <v>5677</v>
      </c>
      <c r="C3847" s="114">
        <v>44654</v>
      </c>
      <c r="D3847" s="114">
        <v>401768</v>
      </c>
      <c r="E3847" t="s">
        <v>743</v>
      </c>
      <c r="F3847">
        <v>5</v>
      </c>
    </row>
    <row r="3848" spans="1:6" x14ac:dyDescent="0.2">
      <c r="A3848" t="s">
        <v>5678</v>
      </c>
      <c r="B3848" t="s">
        <v>5679</v>
      </c>
      <c r="C3848" s="114">
        <v>44654</v>
      </c>
      <c r="D3848" s="114">
        <v>401768</v>
      </c>
      <c r="E3848" t="s">
        <v>743</v>
      </c>
      <c r="F3848">
        <v>5</v>
      </c>
    </row>
    <row r="3849" spans="1:6" x14ac:dyDescent="0.2">
      <c r="A3849" t="s">
        <v>5678</v>
      </c>
      <c r="B3849" t="s">
        <v>5679</v>
      </c>
      <c r="C3849" s="114">
        <v>44654</v>
      </c>
      <c r="D3849" s="114">
        <v>401768</v>
      </c>
      <c r="E3849" t="s">
        <v>743</v>
      </c>
      <c r="F3849">
        <v>5</v>
      </c>
    </row>
    <row r="3850" spans="1:6" x14ac:dyDescent="0.2">
      <c r="A3850" t="s">
        <v>5680</v>
      </c>
      <c r="B3850" t="s">
        <v>5681</v>
      </c>
      <c r="C3850" s="114">
        <v>44654</v>
      </c>
      <c r="D3850" s="114">
        <v>401768</v>
      </c>
      <c r="E3850" t="s">
        <v>743</v>
      </c>
      <c r="F3850">
        <v>5</v>
      </c>
    </row>
    <row r="3851" spans="1:6" x14ac:dyDescent="0.2">
      <c r="A3851" t="s">
        <v>5680</v>
      </c>
      <c r="B3851" t="s">
        <v>5681</v>
      </c>
      <c r="C3851" s="114">
        <v>44654</v>
      </c>
      <c r="D3851" s="114">
        <v>401768</v>
      </c>
      <c r="E3851" t="s">
        <v>743</v>
      </c>
      <c r="F3851">
        <v>5</v>
      </c>
    </row>
    <row r="3852" spans="1:6" x14ac:dyDescent="0.2">
      <c r="A3852" t="s">
        <v>5682</v>
      </c>
      <c r="B3852" t="s">
        <v>5683</v>
      </c>
      <c r="C3852" s="114">
        <v>44654</v>
      </c>
      <c r="D3852" s="114">
        <v>401768</v>
      </c>
      <c r="E3852" t="s">
        <v>743</v>
      </c>
      <c r="F3852">
        <v>5</v>
      </c>
    </row>
    <row r="3853" spans="1:6" x14ac:dyDescent="0.2">
      <c r="A3853" t="s">
        <v>5682</v>
      </c>
      <c r="B3853" t="s">
        <v>5683</v>
      </c>
      <c r="C3853" s="114">
        <v>44654</v>
      </c>
      <c r="D3853" s="114">
        <v>401768</v>
      </c>
      <c r="E3853" t="s">
        <v>743</v>
      </c>
      <c r="F3853">
        <v>5</v>
      </c>
    </row>
    <row r="3854" spans="1:6" x14ac:dyDescent="0.2">
      <c r="A3854" t="s">
        <v>5684</v>
      </c>
      <c r="B3854" t="s">
        <v>5685</v>
      </c>
      <c r="C3854" s="114">
        <v>44654</v>
      </c>
      <c r="D3854" s="114">
        <v>401768</v>
      </c>
      <c r="E3854" t="s">
        <v>743</v>
      </c>
      <c r="F3854">
        <v>5</v>
      </c>
    </row>
    <row r="3855" spans="1:6" x14ac:dyDescent="0.2">
      <c r="A3855" t="s">
        <v>5684</v>
      </c>
      <c r="B3855" t="s">
        <v>5685</v>
      </c>
      <c r="C3855" s="114">
        <v>44654</v>
      </c>
      <c r="D3855" s="114">
        <v>401768</v>
      </c>
      <c r="E3855" t="s">
        <v>743</v>
      </c>
      <c r="F3855">
        <v>5</v>
      </c>
    </row>
    <row r="3856" spans="1:6" x14ac:dyDescent="0.2">
      <c r="A3856" t="s">
        <v>5686</v>
      </c>
      <c r="B3856" t="s">
        <v>5687</v>
      </c>
      <c r="C3856" s="114">
        <v>44654</v>
      </c>
      <c r="D3856" s="114">
        <v>401768</v>
      </c>
      <c r="E3856" t="s">
        <v>743</v>
      </c>
      <c r="F3856">
        <v>5</v>
      </c>
    </row>
    <row r="3857" spans="1:6" x14ac:dyDescent="0.2">
      <c r="A3857" t="s">
        <v>5686</v>
      </c>
      <c r="B3857" t="s">
        <v>5687</v>
      </c>
      <c r="C3857" s="114">
        <v>44654</v>
      </c>
      <c r="D3857" s="114">
        <v>401768</v>
      </c>
      <c r="E3857" t="s">
        <v>743</v>
      </c>
      <c r="F3857">
        <v>5</v>
      </c>
    </row>
    <row r="3858" spans="1:6" x14ac:dyDescent="0.2">
      <c r="A3858" t="s">
        <v>5688</v>
      </c>
      <c r="B3858" t="s">
        <v>5689</v>
      </c>
      <c r="C3858" s="114">
        <v>44654</v>
      </c>
      <c r="D3858" s="114">
        <v>401768</v>
      </c>
      <c r="E3858" t="s">
        <v>743</v>
      </c>
      <c r="F3858">
        <v>5</v>
      </c>
    </row>
    <row r="3859" spans="1:6" x14ac:dyDescent="0.2">
      <c r="A3859" t="s">
        <v>5688</v>
      </c>
      <c r="B3859" t="s">
        <v>5689</v>
      </c>
      <c r="C3859" s="114">
        <v>44654</v>
      </c>
      <c r="D3859" s="114">
        <v>401768</v>
      </c>
      <c r="E3859" t="s">
        <v>743</v>
      </c>
      <c r="F3859">
        <v>5</v>
      </c>
    </row>
    <row r="3860" spans="1:6" x14ac:dyDescent="0.2">
      <c r="A3860" t="s">
        <v>5690</v>
      </c>
      <c r="B3860" t="s">
        <v>5691</v>
      </c>
      <c r="C3860" s="114">
        <v>44654</v>
      </c>
      <c r="D3860" s="114">
        <v>401768</v>
      </c>
      <c r="E3860" t="s">
        <v>743</v>
      </c>
      <c r="F3860">
        <v>5</v>
      </c>
    </row>
    <row r="3861" spans="1:6" x14ac:dyDescent="0.2">
      <c r="A3861" t="s">
        <v>5690</v>
      </c>
      <c r="B3861" t="s">
        <v>5691</v>
      </c>
      <c r="C3861" s="114">
        <v>44654</v>
      </c>
      <c r="D3861" s="114">
        <v>401768</v>
      </c>
      <c r="E3861" t="s">
        <v>743</v>
      </c>
      <c r="F3861">
        <v>5</v>
      </c>
    </row>
    <row r="3862" spans="1:6" x14ac:dyDescent="0.2">
      <c r="A3862" t="s">
        <v>5692</v>
      </c>
      <c r="B3862" t="s">
        <v>5693</v>
      </c>
      <c r="C3862" s="114">
        <v>44654</v>
      </c>
      <c r="D3862" s="114">
        <v>401768</v>
      </c>
      <c r="E3862" t="s">
        <v>743</v>
      </c>
      <c r="F3862">
        <v>5</v>
      </c>
    </row>
    <row r="3863" spans="1:6" x14ac:dyDescent="0.2">
      <c r="A3863" t="s">
        <v>5692</v>
      </c>
      <c r="B3863" t="s">
        <v>5693</v>
      </c>
      <c r="C3863" s="114">
        <v>44654</v>
      </c>
      <c r="D3863" s="114">
        <v>401768</v>
      </c>
      <c r="E3863" t="s">
        <v>743</v>
      </c>
      <c r="F3863">
        <v>5</v>
      </c>
    </row>
    <row r="3864" spans="1:6" x14ac:dyDescent="0.2">
      <c r="A3864" t="s">
        <v>5694</v>
      </c>
      <c r="B3864" t="s">
        <v>5689</v>
      </c>
      <c r="C3864" s="114">
        <v>44654</v>
      </c>
      <c r="D3864" s="114">
        <v>401768</v>
      </c>
      <c r="E3864" t="s">
        <v>743</v>
      </c>
      <c r="F3864">
        <v>5</v>
      </c>
    </row>
    <row r="3865" spans="1:6" x14ac:dyDescent="0.2">
      <c r="A3865" t="s">
        <v>5694</v>
      </c>
      <c r="B3865" t="s">
        <v>5689</v>
      </c>
      <c r="C3865" s="114">
        <v>44654</v>
      </c>
      <c r="D3865" s="114">
        <v>401768</v>
      </c>
      <c r="E3865" t="s">
        <v>743</v>
      </c>
      <c r="F3865">
        <v>5</v>
      </c>
    </row>
    <row r="3866" spans="1:6" x14ac:dyDescent="0.2">
      <c r="A3866" t="s">
        <v>5695</v>
      </c>
      <c r="B3866" t="s">
        <v>5696</v>
      </c>
      <c r="C3866" s="114">
        <v>44654</v>
      </c>
      <c r="D3866" s="114">
        <v>401768</v>
      </c>
      <c r="E3866" t="s">
        <v>743</v>
      </c>
      <c r="F3866">
        <v>5</v>
      </c>
    </row>
    <row r="3867" spans="1:6" x14ac:dyDescent="0.2">
      <c r="A3867" t="s">
        <v>5695</v>
      </c>
      <c r="B3867" t="s">
        <v>5696</v>
      </c>
      <c r="C3867" s="114">
        <v>44654</v>
      </c>
      <c r="D3867" s="114">
        <v>401768</v>
      </c>
      <c r="E3867" t="s">
        <v>743</v>
      </c>
      <c r="F3867">
        <v>5</v>
      </c>
    </row>
    <row r="3868" spans="1:6" x14ac:dyDescent="0.2">
      <c r="A3868" t="s">
        <v>3016</v>
      </c>
      <c r="B3868" t="s">
        <v>3017</v>
      </c>
      <c r="C3868" s="114">
        <v>44654</v>
      </c>
      <c r="D3868" s="114">
        <v>401768</v>
      </c>
      <c r="E3868" t="s">
        <v>743</v>
      </c>
      <c r="F3868">
        <v>5</v>
      </c>
    </row>
    <row r="3869" spans="1:6" x14ac:dyDescent="0.2">
      <c r="A3869" t="s">
        <v>3016</v>
      </c>
      <c r="B3869" t="s">
        <v>3017</v>
      </c>
      <c r="C3869" s="114">
        <v>43466</v>
      </c>
      <c r="D3869" s="114">
        <v>401768</v>
      </c>
      <c r="E3869" t="s">
        <v>743</v>
      </c>
      <c r="F3869">
        <v>5</v>
      </c>
    </row>
    <row r="3870" spans="1:6" x14ac:dyDescent="0.2">
      <c r="A3870" t="s">
        <v>3018</v>
      </c>
      <c r="B3870" t="s">
        <v>3019</v>
      </c>
      <c r="C3870" s="114">
        <v>43466</v>
      </c>
      <c r="D3870" s="114">
        <v>401768</v>
      </c>
      <c r="E3870" t="s">
        <v>743</v>
      </c>
      <c r="F3870">
        <v>5</v>
      </c>
    </row>
    <row r="3871" spans="1:6" x14ac:dyDescent="0.2">
      <c r="A3871" t="s">
        <v>3018</v>
      </c>
      <c r="B3871" t="s">
        <v>3019</v>
      </c>
      <c r="C3871" s="114">
        <v>44654</v>
      </c>
      <c r="D3871" s="114">
        <v>401768</v>
      </c>
      <c r="E3871" t="s">
        <v>743</v>
      </c>
      <c r="F3871">
        <v>5</v>
      </c>
    </row>
    <row r="3872" spans="1:6" x14ac:dyDescent="0.2">
      <c r="A3872" t="s">
        <v>3020</v>
      </c>
      <c r="B3872" t="s">
        <v>3021</v>
      </c>
      <c r="C3872" s="114">
        <v>43466</v>
      </c>
      <c r="D3872" s="114">
        <v>401768</v>
      </c>
      <c r="E3872" t="s">
        <v>743</v>
      </c>
      <c r="F3872">
        <v>5</v>
      </c>
    </row>
    <row r="3873" spans="1:6" x14ac:dyDescent="0.2">
      <c r="A3873" t="s">
        <v>3020</v>
      </c>
      <c r="B3873" t="s">
        <v>3021</v>
      </c>
      <c r="C3873" s="114">
        <v>44654</v>
      </c>
      <c r="D3873" s="114">
        <v>401768</v>
      </c>
      <c r="E3873" t="s">
        <v>743</v>
      </c>
      <c r="F3873">
        <v>5</v>
      </c>
    </row>
    <row r="3874" spans="1:6" x14ac:dyDescent="0.2">
      <c r="A3874" t="s">
        <v>5697</v>
      </c>
      <c r="B3874" t="s">
        <v>5698</v>
      </c>
      <c r="C3874" s="114">
        <v>44654</v>
      </c>
      <c r="D3874" s="114">
        <v>401768</v>
      </c>
      <c r="E3874" t="s">
        <v>743</v>
      </c>
      <c r="F3874">
        <v>5</v>
      </c>
    </row>
    <row r="3875" spans="1:6" x14ac:dyDescent="0.2">
      <c r="A3875" t="s">
        <v>5697</v>
      </c>
      <c r="B3875" t="s">
        <v>5698</v>
      </c>
      <c r="C3875" s="114">
        <v>44654</v>
      </c>
      <c r="D3875" s="114">
        <v>401768</v>
      </c>
      <c r="E3875" t="s">
        <v>743</v>
      </c>
      <c r="F3875">
        <v>5</v>
      </c>
    </row>
    <row r="3876" spans="1:6" x14ac:dyDescent="0.2">
      <c r="A3876" t="s">
        <v>5699</v>
      </c>
      <c r="B3876" t="s">
        <v>5700</v>
      </c>
      <c r="C3876" s="114">
        <v>44654</v>
      </c>
      <c r="D3876" s="114">
        <v>401768</v>
      </c>
      <c r="E3876" t="s">
        <v>743</v>
      </c>
      <c r="F3876">
        <v>5</v>
      </c>
    </row>
    <row r="3877" spans="1:6" x14ac:dyDescent="0.2">
      <c r="A3877" t="s">
        <v>5699</v>
      </c>
      <c r="B3877" t="s">
        <v>5700</v>
      </c>
      <c r="C3877" s="114">
        <v>44654</v>
      </c>
      <c r="D3877" s="114">
        <v>401768</v>
      </c>
      <c r="E3877" t="s">
        <v>743</v>
      </c>
      <c r="F3877">
        <v>5</v>
      </c>
    </row>
    <row r="3878" spans="1:6" x14ac:dyDescent="0.2">
      <c r="A3878" t="s">
        <v>5701</v>
      </c>
      <c r="B3878" t="s">
        <v>5702</v>
      </c>
      <c r="C3878" s="114">
        <v>44654</v>
      </c>
      <c r="D3878" s="114">
        <v>401768</v>
      </c>
      <c r="E3878" t="s">
        <v>743</v>
      </c>
      <c r="F3878">
        <v>5</v>
      </c>
    </row>
    <row r="3879" spans="1:6" x14ac:dyDescent="0.2">
      <c r="A3879" t="s">
        <v>5701</v>
      </c>
      <c r="B3879" t="s">
        <v>5702</v>
      </c>
      <c r="C3879" s="114">
        <v>44654</v>
      </c>
      <c r="D3879" s="114">
        <v>401768</v>
      </c>
      <c r="E3879" t="s">
        <v>743</v>
      </c>
      <c r="F3879">
        <v>5</v>
      </c>
    </row>
    <row r="3880" spans="1:6" x14ac:dyDescent="0.2">
      <c r="A3880" t="s">
        <v>5703</v>
      </c>
      <c r="B3880" t="s">
        <v>5704</v>
      </c>
      <c r="C3880" s="114">
        <v>44654</v>
      </c>
      <c r="D3880" s="114">
        <v>401768</v>
      </c>
      <c r="E3880" t="s">
        <v>743</v>
      </c>
      <c r="F3880">
        <v>5</v>
      </c>
    </row>
    <row r="3881" spans="1:6" x14ac:dyDescent="0.2">
      <c r="A3881" t="s">
        <v>5703</v>
      </c>
      <c r="B3881" t="s">
        <v>5704</v>
      </c>
      <c r="C3881" s="114">
        <v>44654</v>
      </c>
      <c r="D3881" s="114">
        <v>401768</v>
      </c>
      <c r="E3881" t="s">
        <v>743</v>
      </c>
      <c r="F3881">
        <v>5</v>
      </c>
    </row>
    <row r="3882" spans="1:6" x14ac:dyDescent="0.2">
      <c r="A3882" t="s">
        <v>5705</v>
      </c>
      <c r="B3882" t="s">
        <v>5706</v>
      </c>
      <c r="C3882" s="114">
        <v>44654</v>
      </c>
      <c r="D3882" s="114">
        <v>401768</v>
      </c>
      <c r="E3882" t="s">
        <v>743</v>
      </c>
      <c r="F3882">
        <v>5</v>
      </c>
    </row>
    <row r="3883" spans="1:6" x14ac:dyDescent="0.2">
      <c r="A3883" t="s">
        <v>5705</v>
      </c>
      <c r="B3883" t="s">
        <v>5706</v>
      </c>
      <c r="C3883" s="114">
        <v>44654</v>
      </c>
      <c r="D3883" s="114">
        <v>401768</v>
      </c>
      <c r="E3883" t="s">
        <v>743</v>
      </c>
      <c r="F3883">
        <v>5</v>
      </c>
    </row>
    <row r="3884" spans="1:6" x14ac:dyDescent="0.2">
      <c r="A3884" t="s">
        <v>5707</v>
      </c>
      <c r="B3884" t="s">
        <v>5708</v>
      </c>
      <c r="C3884" s="114">
        <v>44654</v>
      </c>
      <c r="D3884" s="114">
        <v>401768</v>
      </c>
      <c r="E3884" t="s">
        <v>743</v>
      </c>
      <c r="F3884">
        <v>5</v>
      </c>
    </row>
    <row r="3885" spans="1:6" x14ac:dyDescent="0.2">
      <c r="A3885" t="s">
        <v>5707</v>
      </c>
      <c r="B3885" t="s">
        <v>5708</v>
      </c>
      <c r="C3885" s="114">
        <v>44654</v>
      </c>
      <c r="D3885" s="114">
        <v>401768</v>
      </c>
      <c r="E3885" t="s">
        <v>743</v>
      </c>
      <c r="F3885">
        <v>5</v>
      </c>
    </row>
    <row r="3886" spans="1:6" x14ac:dyDescent="0.2">
      <c r="A3886" t="s">
        <v>5709</v>
      </c>
      <c r="B3886" t="s">
        <v>5710</v>
      </c>
      <c r="C3886" s="114">
        <v>44654</v>
      </c>
      <c r="D3886" s="114">
        <v>401768</v>
      </c>
      <c r="E3886" t="s">
        <v>743</v>
      </c>
      <c r="F3886">
        <v>5</v>
      </c>
    </row>
    <row r="3887" spans="1:6" x14ac:dyDescent="0.2">
      <c r="A3887" t="s">
        <v>5709</v>
      </c>
      <c r="B3887" t="s">
        <v>5710</v>
      </c>
      <c r="C3887" s="114">
        <v>44654</v>
      </c>
      <c r="D3887" s="114">
        <v>401768</v>
      </c>
      <c r="E3887" t="s">
        <v>743</v>
      </c>
      <c r="F3887">
        <v>5</v>
      </c>
    </row>
    <row r="3888" spans="1:6" x14ac:dyDescent="0.2">
      <c r="A3888" t="s">
        <v>5711</v>
      </c>
      <c r="B3888" t="s">
        <v>5712</v>
      </c>
      <c r="C3888" s="114">
        <v>44654</v>
      </c>
      <c r="D3888" s="114">
        <v>401768</v>
      </c>
      <c r="E3888" t="s">
        <v>743</v>
      </c>
      <c r="F3888">
        <v>5</v>
      </c>
    </row>
    <row r="3889" spans="1:6" x14ac:dyDescent="0.2">
      <c r="A3889" t="s">
        <v>5711</v>
      </c>
      <c r="B3889" t="s">
        <v>5712</v>
      </c>
      <c r="C3889" s="114">
        <v>44654</v>
      </c>
      <c r="D3889" s="114">
        <v>401768</v>
      </c>
      <c r="E3889" t="s">
        <v>743</v>
      </c>
      <c r="F3889">
        <v>5</v>
      </c>
    </row>
    <row r="3890" spans="1:6" x14ac:dyDescent="0.2">
      <c r="A3890" t="s">
        <v>5713</v>
      </c>
      <c r="B3890" t="s">
        <v>5714</v>
      </c>
      <c r="C3890" s="114">
        <v>44654</v>
      </c>
      <c r="D3890" s="114">
        <v>401768</v>
      </c>
      <c r="E3890" t="s">
        <v>743</v>
      </c>
      <c r="F3890">
        <v>5</v>
      </c>
    </row>
    <row r="3891" spans="1:6" x14ac:dyDescent="0.2">
      <c r="A3891" t="s">
        <v>5713</v>
      </c>
      <c r="B3891" t="s">
        <v>5714</v>
      </c>
      <c r="C3891" s="114">
        <v>44654</v>
      </c>
      <c r="D3891" s="114">
        <v>401768</v>
      </c>
      <c r="E3891" t="s">
        <v>743</v>
      </c>
      <c r="F3891">
        <v>5</v>
      </c>
    </row>
    <row r="3892" spans="1:6" x14ac:dyDescent="0.2">
      <c r="A3892" t="s">
        <v>5715</v>
      </c>
      <c r="B3892" t="s">
        <v>5716</v>
      </c>
      <c r="C3892" s="114">
        <v>44654</v>
      </c>
      <c r="D3892" s="114">
        <v>401768</v>
      </c>
      <c r="E3892" t="s">
        <v>743</v>
      </c>
      <c r="F3892">
        <v>5</v>
      </c>
    </row>
    <row r="3893" spans="1:6" x14ac:dyDescent="0.2">
      <c r="A3893" t="s">
        <v>5715</v>
      </c>
      <c r="B3893" t="s">
        <v>5716</v>
      </c>
      <c r="C3893" s="114">
        <v>44654</v>
      </c>
      <c r="D3893" s="114">
        <v>401768</v>
      </c>
      <c r="E3893" t="s">
        <v>743</v>
      </c>
      <c r="F3893">
        <v>5</v>
      </c>
    </row>
    <row r="3894" spans="1:6" x14ac:dyDescent="0.2">
      <c r="A3894" t="s">
        <v>5717</v>
      </c>
      <c r="B3894" t="s">
        <v>5712</v>
      </c>
      <c r="C3894" s="114">
        <v>44654</v>
      </c>
      <c r="D3894" s="114">
        <v>401768</v>
      </c>
      <c r="E3894" t="s">
        <v>743</v>
      </c>
      <c r="F3894">
        <v>5</v>
      </c>
    </row>
    <row r="3895" spans="1:6" x14ac:dyDescent="0.2">
      <c r="A3895" t="s">
        <v>5717</v>
      </c>
      <c r="B3895" t="s">
        <v>5712</v>
      </c>
      <c r="C3895" s="114">
        <v>44654</v>
      </c>
      <c r="D3895" s="114">
        <v>401768</v>
      </c>
      <c r="E3895" t="s">
        <v>743</v>
      </c>
      <c r="F3895">
        <v>5</v>
      </c>
    </row>
    <row r="3896" spans="1:6" x14ac:dyDescent="0.2">
      <c r="A3896" t="s">
        <v>5718</v>
      </c>
      <c r="B3896" t="s">
        <v>5719</v>
      </c>
      <c r="C3896" s="114">
        <v>44654</v>
      </c>
      <c r="D3896" s="114">
        <v>401768</v>
      </c>
      <c r="E3896" t="s">
        <v>743</v>
      </c>
      <c r="F3896">
        <v>5</v>
      </c>
    </row>
    <row r="3897" spans="1:6" x14ac:dyDescent="0.2">
      <c r="A3897" t="s">
        <v>5718</v>
      </c>
      <c r="B3897" t="s">
        <v>5719</v>
      </c>
      <c r="C3897" s="114">
        <v>44654</v>
      </c>
      <c r="D3897" s="114">
        <v>401768</v>
      </c>
      <c r="E3897" t="s">
        <v>743</v>
      </c>
      <c r="F3897">
        <v>5</v>
      </c>
    </row>
    <row r="3898" spans="1:6" x14ac:dyDescent="0.2">
      <c r="A3898" t="s">
        <v>3022</v>
      </c>
      <c r="B3898" t="s">
        <v>3023</v>
      </c>
      <c r="C3898" s="114">
        <v>43466</v>
      </c>
      <c r="D3898" s="114">
        <v>401768</v>
      </c>
      <c r="E3898" t="s">
        <v>743</v>
      </c>
      <c r="F3898">
        <v>5</v>
      </c>
    </row>
    <row r="3899" spans="1:6" x14ac:dyDescent="0.2">
      <c r="A3899" t="s">
        <v>3022</v>
      </c>
      <c r="B3899" t="s">
        <v>3023</v>
      </c>
      <c r="C3899" s="114">
        <v>44654</v>
      </c>
      <c r="D3899" s="114">
        <v>401768</v>
      </c>
      <c r="E3899" t="s">
        <v>743</v>
      </c>
      <c r="F3899">
        <v>5</v>
      </c>
    </row>
    <row r="3900" spans="1:6" x14ac:dyDescent="0.2">
      <c r="A3900" t="s">
        <v>3024</v>
      </c>
      <c r="B3900" t="s">
        <v>3025</v>
      </c>
      <c r="C3900" s="114">
        <v>44654</v>
      </c>
      <c r="D3900" s="114">
        <v>401768</v>
      </c>
      <c r="E3900" t="s">
        <v>743</v>
      </c>
      <c r="F3900">
        <v>5</v>
      </c>
    </row>
    <row r="3901" spans="1:6" x14ac:dyDescent="0.2">
      <c r="A3901" t="s">
        <v>3024</v>
      </c>
      <c r="B3901" t="s">
        <v>3025</v>
      </c>
      <c r="C3901" s="114">
        <v>43466</v>
      </c>
      <c r="D3901" s="114">
        <v>401768</v>
      </c>
      <c r="E3901" t="s">
        <v>743</v>
      </c>
      <c r="F3901">
        <v>5</v>
      </c>
    </row>
    <row r="3902" spans="1:6" x14ac:dyDescent="0.2">
      <c r="A3902" t="s">
        <v>3026</v>
      </c>
      <c r="B3902" t="s">
        <v>3027</v>
      </c>
      <c r="C3902" s="114">
        <v>43466</v>
      </c>
      <c r="D3902" s="114">
        <v>401768</v>
      </c>
      <c r="E3902" t="s">
        <v>743</v>
      </c>
      <c r="F3902">
        <v>5</v>
      </c>
    </row>
    <row r="3903" spans="1:6" x14ac:dyDescent="0.2">
      <c r="A3903" t="s">
        <v>3026</v>
      </c>
      <c r="B3903" t="s">
        <v>3027</v>
      </c>
      <c r="C3903" s="114">
        <v>44654</v>
      </c>
      <c r="D3903" s="114">
        <v>401768</v>
      </c>
      <c r="E3903" t="s">
        <v>743</v>
      </c>
      <c r="F3903">
        <v>5</v>
      </c>
    </row>
    <row r="3904" spans="1:6" x14ac:dyDescent="0.2">
      <c r="A3904" t="s">
        <v>5720</v>
      </c>
      <c r="B3904" t="s">
        <v>5721</v>
      </c>
      <c r="C3904" s="114">
        <v>44654</v>
      </c>
      <c r="D3904" s="114">
        <v>401768</v>
      </c>
      <c r="E3904" t="s">
        <v>743</v>
      </c>
      <c r="F3904">
        <v>5</v>
      </c>
    </row>
    <row r="3905" spans="1:6" x14ac:dyDescent="0.2">
      <c r="A3905" t="s">
        <v>5720</v>
      </c>
      <c r="B3905" t="s">
        <v>5721</v>
      </c>
      <c r="C3905" s="114">
        <v>44654</v>
      </c>
      <c r="D3905" s="114">
        <v>401768</v>
      </c>
      <c r="E3905" t="s">
        <v>743</v>
      </c>
      <c r="F3905">
        <v>5</v>
      </c>
    </row>
    <row r="3906" spans="1:6" x14ac:dyDescent="0.2">
      <c r="A3906" t="s">
        <v>5722</v>
      </c>
      <c r="B3906" t="s">
        <v>5723</v>
      </c>
      <c r="C3906" s="114">
        <v>44654</v>
      </c>
      <c r="D3906" s="114">
        <v>401768</v>
      </c>
      <c r="E3906" t="s">
        <v>743</v>
      </c>
      <c r="F3906">
        <v>5</v>
      </c>
    </row>
    <row r="3907" spans="1:6" x14ac:dyDescent="0.2">
      <c r="A3907" t="s">
        <v>5722</v>
      </c>
      <c r="B3907" t="s">
        <v>5723</v>
      </c>
      <c r="C3907" s="114">
        <v>44654</v>
      </c>
      <c r="D3907" s="114">
        <v>401768</v>
      </c>
      <c r="E3907" t="s">
        <v>743</v>
      </c>
      <c r="F3907">
        <v>5</v>
      </c>
    </row>
    <row r="3908" spans="1:6" x14ac:dyDescent="0.2">
      <c r="A3908" t="s">
        <v>5724</v>
      </c>
      <c r="B3908" t="s">
        <v>5725</v>
      </c>
      <c r="C3908" s="114">
        <v>44654</v>
      </c>
      <c r="D3908" s="114">
        <v>401768</v>
      </c>
      <c r="E3908" t="s">
        <v>743</v>
      </c>
      <c r="F3908">
        <v>5</v>
      </c>
    </row>
    <row r="3909" spans="1:6" x14ac:dyDescent="0.2">
      <c r="A3909" t="s">
        <v>5724</v>
      </c>
      <c r="B3909" t="s">
        <v>5725</v>
      </c>
      <c r="C3909" s="114">
        <v>44654</v>
      </c>
      <c r="D3909" s="114">
        <v>401768</v>
      </c>
      <c r="E3909" t="s">
        <v>743</v>
      </c>
      <c r="F3909">
        <v>5</v>
      </c>
    </row>
    <row r="3910" spans="1:6" x14ac:dyDescent="0.2">
      <c r="A3910" t="s">
        <v>5726</v>
      </c>
      <c r="B3910" t="s">
        <v>5727</v>
      </c>
      <c r="C3910" s="114">
        <v>44654</v>
      </c>
      <c r="D3910" s="114">
        <v>401768</v>
      </c>
      <c r="E3910" t="s">
        <v>743</v>
      </c>
      <c r="F3910">
        <v>5</v>
      </c>
    </row>
    <row r="3911" spans="1:6" x14ac:dyDescent="0.2">
      <c r="A3911" t="s">
        <v>5726</v>
      </c>
      <c r="B3911" t="s">
        <v>5727</v>
      </c>
      <c r="C3911" s="114">
        <v>44654</v>
      </c>
      <c r="D3911" s="114">
        <v>401768</v>
      </c>
      <c r="E3911" t="s">
        <v>743</v>
      </c>
      <c r="F3911">
        <v>5</v>
      </c>
    </row>
    <row r="3912" spans="1:6" x14ac:dyDescent="0.2">
      <c r="A3912" t="s">
        <v>5728</v>
      </c>
      <c r="B3912" t="s">
        <v>5729</v>
      </c>
      <c r="C3912" s="114">
        <v>44654</v>
      </c>
      <c r="D3912" s="114">
        <v>401768</v>
      </c>
      <c r="E3912" t="s">
        <v>743</v>
      </c>
      <c r="F3912">
        <v>5</v>
      </c>
    </row>
    <row r="3913" spans="1:6" x14ac:dyDescent="0.2">
      <c r="A3913" t="s">
        <v>5728</v>
      </c>
      <c r="B3913" t="s">
        <v>5729</v>
      </c>
      <c r="C3913" s="114">
        <v>44654</v>
      </c>
      <c r="D3913" s="114">
        <v>401768</v>
      </c>
      <c r="E3913" t="s">
        <v>743</v>
      </c>
      <c r="F3913">
        <v>5</v>
      </c>
    </row>
    <row r="3914" spans="1:6" x14ac:dyDescent="0.2">
      <c r="A3914" t="s">
        <v>5730</v>
      </c>
      <c r="B3914" t="s">
        <v>5731</v>
      </c>
      <c r="C3914" s="114">
        <v>44654</v>
      </c>
      <c r="D3914" s="114">
        <v>401768</v>
      </c>
      <c r="E3914" t="s">
        <v>743</v>
      </c>
      <c r="F3914">
        <v>5</v>
      </c>
    </row>
    <row r="3915" spans="1:6" x14ac:dyDescent="0.2">
      <c r="A3915" t="s">
        <v>5730</v>
      </c>
      <c r="B3915" t="s">
        <v>5731</v>
      </c>
      <c r="C3915" s="114">
        <v>44654</v>
      </c>
      <c r="D3915" s="114">
        <v>401768</v>
      </c>
      <c r="E3915" t="s">
        <v>743</v>
      </c>
      <c r="F3915">
        <v>5</v>
      </c>
    </row>
    <row r="3916" spans="1:6" x14ac:dyDescent="0.2">
      <c r="A3916" t="s">
        <v>5732</v>
      </c>
      <c r="B3916" t="s">
        <v>5733</v>
      </c>
      <c r="C3916" s="114">
        <v>44654</v>
      </c>
      <c r="D3916" s="114">
        <v>401768</v>
      </c>
      <c r="E3916" t="s">
        <v>743</v>
      </c>
      <c r="F3916">
        <v>5</v>
      </c>
    </row>
    <row r="3917" spans="1:6" x14ac:dyDescent="0.2">
      <c r="A3917" t="s">
        <v>5732</v>
      </c>
      <c r="B3917" t="s">
        <v>5733</v>
      </c>
      <c r="C3917" s="114">
        <v>44654</v>
      </c>
      <c r="D3917" s="114">
        <v>401768</v>
      </c>
      <c r="E3917" t="s">
        <v>743</v>
      </c>
      <c r="F3917">
        <v>5</v>
      </c>
    </row>
    <row r="3918" spans="1:6" x14ac:dyDescent="0.2">
      <c r="A3918" t="s">
        <v>5734</v>
      </c>
      <c r="B3918" t="s">
        <v>5735</v>
      </c>
      <c r="C3918" s="114">
        <v>44654</v>
      </c>
      <c r="D3918" s="114">
        <v>401768</v>
      </c>
      <c r="E3918" t="s">
        <v>743</v>
      </c>
      <c r="F3918">
        <v>5</v>
      </c>
    </row>
    <row r="3919" spans="1:6" x14ac:dyDescent="0.2">
      <c r="A3919" t="s">
        <v>5734</v>
      </c>
      <c r="B3919" t="s">
        <v>5735</v>
      </c>
      <c r="C3919" s="114">
        <v>44654</v>
      </c>
      <c r="D3919" s="114">
        <v>401768</v>
      </c>
      <c r="E3919" t="s">
        <v>743</v>
      </c>
      <c r="F3919">
        <v>5</v>
      </c>
    </row>
    <row r="3920" spans="1:6" x14ac:dyDescent="0.2">
      <c r="A3920" t="s">
        <v>5736</v>
      </c>
      <c r="B3920" t="s">
        <v>5737</v>
      </c>
      <c r="C3920" s="114">
        <v>44654</v>
      </c>
      <c r="D3920" s="114">
        <v>401768</v>
      </c>
      <c r="E3920" t="s">
        <v>743</v>
      </c>
      <c r="F3920">
        <v>5</v>
      </c>
    </row>
    <row r="3921" spans="1:6" x14ac:dyDescent="0.2">
      <c r="A3921" t="s">
        <v>5736</v>
      </c>
      <c r="B3921" t="s">
        <v>5737</v>
      </c>
      <c r="C3921" s="114">
        <v>44654</v>
      </c>
      <c r="D3921" s="114">
        <v>401768</v>
      </c>
      <c r="E3921" t="s">
        <v>743</v>
      </c>
      <c r="F3921">
        <v>5</v>
      </c>
    </row>
    <row r="3922" spans="1:6" x14ac:dyDescent="0.2">
      <c r="A3922" t="s">
        <v>5738</v>
      </c>
      <c r="B3922" t="s">
        <v>5739</v>
      </c>
      <c r="C3922" s="114">
        <v>44654</v>
      </c>
      <c r="D3922" s="114">
        <v>401768</v>
      </c>
      <c r="E3922" t="s">
        <v>743</v>
      </c>
      <c r="F3922">
        <v>5</v>
      </c>
    </row>
    <row r="3923" spans="1:6" x14ac:dyDescent="0.2">
      <c r="A3923" t="s">
        <v>5738</v>
      </c>
      <c r="B3923" t="s">
        <v>5739</v>
      </c>
      <c r="C3923" s="114">
        <v>44654</v>
      </c>
      <c r="D3923" s="114">
        <v>401768</v>
      </c>
      <c r="E3923" t="s">
        <v>743</v>
      </c>
      <c r="F3923">
        <v>5</v>
      </c>
    </row>
    <row r="3924" spans="1:6" x14ac:dyDescent="0.2">
      <c r="A3924" t="s">
        <v>5740</v>
      </c>
      <c r="B3924" t="s">
        <v>5741</v>
      </c>
      <c r="C3924" s="114">
        <v>44654</v>
      </c>
      <c r="D3924" s="114">
        <v>401768</v>
      </c>
      <c r="E3924" t="s">
        <v>743</v>
      </c>
      <c r="F3924">
        <v>5</v>
      </c>
    </row>
    <row r="3925" spans="1:6" x14ac:dyDescent="0.2">
      <c r="A3925" t="s">
        <v>5740</v>
      </c>
      <c r="B3925" t="s">
        <v>5741</v>
      </c>
      <c r="C3925" s="114">
        <v>44654</v>
      </c>
      <c r="D3925" s="114">
        <v>401768</v>
      </c>
      <c r="E3925" t="s">
        <v>743</v>
      </c>
      <c r="F3925">
        <v>5</v>
      </c>
    </row>
    <row r="3926" spans="1:6" x14ac:dyDescent="0.2">
      <c r="A3926" t="s">
        <v>5742</v>
      </c>
      <c r="B3926" t="s">
        <v>5743</v>
      </c>
      <c r="C3926" s="114">
        <v>44654</v>
      </c>
      <c r="D3926" s="114">
        <v>401768</v>
      </c>
      <c r="E3926" t="s">
        <v>743</v>
      </c>
      <c r="F3926">
        <v>5</v>
      </c>
    </row>
    <row r="3927" spans="1:6" x14ac:dyDescent="0.2">
      <c r="A3927" t="s">
        <v>5742</v>
      </c>
      <c r="B3927" t="s">
        <v>5743</v>
      </c>
      <c r="C3927" s="114">
        <v>44654</v>
      </c>
      <c r="D3927" s="114">
        <v>401768</v>
      </c>
      <c r="E3927" t="s">
        <v>743</v>
      </c>
      <c r="F3927">
        <v>5</v>
      </c>
    </row>
    <row r="3928" spans="1:6" x14ac:dyDescent="0.2">
      <c r="A3928" t="s">
        <v>3028</v>
      </c>
      <c r="B3928" t="s">
        <v>3029</v>
      </c>
      <c r="C3928" s="114">
        <v>43466</v>
      </c>
      <c r="D3928" s="114">
        <v>401768</v>
      </c>
      <c r="E3928" t="s">
        <v>743</v>
      </c>
      <c r="F3928">
        <v>5</v>
      </c>
    </row>
    <row r="3929" spans="1:6" x14ac:dyDescent="0.2">
      <c r="A3929" t="s">
        <v>3028</v>
      </c>
      <c r="B3929" t="s">
        <v>3029</v>
      </c>
      <c r="C3929" s="114">
        <v>44654</v>
      </c>
      <c r="D3929" s="114">
        <v>401768</v>
      </c>
      <c r="E3929" t="s">
        <v>743</v>
      </c>
      <c r="F3929">
        <v>5</v>
      </c>
    </row>
    <row r="3930" spans="1:6" x14ac:dyDescent="0.2">
      <c r="A3930" t="s">
        <v>3030</v>
      </c>
      <c r="B3930" t="s">
        <v>3031</v>
      </c>
      <c r="C3930" s="114">
        <v>44654</v>
      </c>
      <c r="D3930" s="114">
        <v>401768</v>
      </c>
      <c r="E3930" t="s">
        <v>743</v>
      </c>
      <c r="F3930">
        <v>5</v>
      </c>
    </row>
    <row r="3931" spans="1:6" x14ac:dyDescent="0.2">
      <c r="A3931" t="s">
        <v>3030</v>
      </c>
      <c r="B3931" t="s">
        <v>3031</v>
      </c>
      <c r="C3931" s="114">
        <v>43466</v>
      </c>
      <c r="D3931" s="114">
        <v>401768</v>
      </c>
      <c r="E3931" t="s">
        <v>743</v>
      </c>
      <c r="F3931">
        <v>5</v>
      </c>
    </row>
    <row r="3932" spans="1:6" x14ac:dyDescent="0.2">
      <c r="A3932" t="s">
        <v>3032</v>
      </c>
      <c r="B3932" t="s">
        <v>3033</v>
      </c>
      <c r="C3932" s="114">
        <v>44654</v>
      </c>
      <c r="D3932" s="114">
        <v>401768</v>
      </c>
      <c r="E3932" t="s">
        <v>743</v>
      </c>
      <c r="F3932">
        <v>5</v>
      </c>
    </row>
    <row r="3933" spans="1:6" x14ac:dyDescent="0.2">
      <c r="A3933" t="s">
        <v>3032</v>
      </c>
      <c r="B3933" t="s">
        <v>3033</v>
      </c>
      <c r="C3933" s="114">
        <v>43466</v>
      </c>
      <c r="D3933" s="114">
        <v>401768</v>
      </c>
      <c r="E3933" t="s">
        <v>743</v>
      </c>
      <c r="F3933">
        <v>5</v>
      </c>
    </row>
    <row r="3934" spans="1:6" x14ac:dyDescent="0.2">
      <c r="A3934" t="s">
        <v>5744</v>
      </c>
      <c r="B3934" t="s">
        <v>5745</v>
      </c>
      <c r="C3934" s="114">
        <v>44654</v>
      </c>
      <c r="D3934" s="114">
        <v>401768</v>
      </c>
      <c r="E3934" t="s">
        <v>743</v>
      </c>
      <c r="F3934">
        <v>5</v>
      </c>
    </row>
    <row r="3935" spans="1:6" x14ac:dyDescent="0.2">
      <c r="A3935" t="s">
        <v>5744</v>
      </c>
      <c r="B3935" t="s">
        <v>5745</v>
      </c>
      <c r="C3935" s="114">
        <v>44654</v>
      </c>
      <c r="D3935" s="114">
        <v>401768</v>
      </c>
      <c r="E3935" t="s">
        <v>743</v>
      </c>
      <c r="F3935">
        <v>5</v>
      </c>
    </row>
    <row r="3936" spans="1:6" x14ac:dyDescent="0.2">
      <c r="A3936" t="s">
        <v>5746</v>
      </c>
      <c r="B3936" t="s">
        <v>5747</v>
      </c>
      <c r="C3936" s="114">
        <v>44654</v>
      </c>
      <c r="D3936" s="114">
        <v>401768</v>
      </c>
      <c r="E3936" t="s">
        <v>743</v>
      </c>
      <c r="F3936">
        <v>5</v>
      </c>
    </row>
    <row r="3937" spans="1:6" x14ac:dyDescent="0.2">
      <c r="A3937" t="s">
        <v>5746</v>
      </c>
      <c r="B3937" t="s">
        <v>5747</v>
      </c>
      <c r="C3937" s="114">
        <v>44654</v>
      </c>
      <c r="D3937" s="114">
        <v>401768</v>
      </c>
      <c r="E3937" t="s">
        <v>743</v>
      </c>
      <c r="F3937">
        <v>5</v>
      </c>
    </row>
    <row r="3938" spans="1:6" x14ac:dyDescent="0.2">
      <c r="A3938" t="s">
        <v>5748</v>
      </c>
      <c r="B3938" t="s">
        <v>5749</v>
      </c>
      <c r="C3938" s="114">
        <v>44654</v>
      </c>
      <c r="D3938" s="114">
        <v>401768</v>
      </c>
      <c r="E3938" t="s">
        <v>743</v>
      </c>
      <c r="F3938">
        <v>5</v>
      </c>
    </row>
    <row r="3939" spans="1:6" x14ac:dyDescent="0.2">
      <c r="A3939" t="s">
        <v>5748</v>
      </c>
      <c r="B3939" t="s">
        <v>5749</v>
      </c>
      <c r="C3939" s="114">
        <v>44654</v>
      </c>
      <c r="D3939" s="114">
        <v>401768</v>
      </c>
      <c r="E3939" t="s">
        <v>743</v>
      </c>
      <c r="F3939">
        <v>5</v>
      </c>
    </row>
    <row r="3940" spans="1:6" x14ac:dyDescent="0.2">
      <c r="A3940" t="s">
        <v>5750</v>
      </c>
      <c r="B3940" t="s">
        <v>5751</v>
      </c>
      <c r="C3940" s="114">
        <v>44654</v>
      </c>
      <c r="D3940" s="114">
        <v>401768</v>
      </c>
      <c r="E3940" t="s">
        <v>743</v>
      </c>
      <c r="F3940">
        <v>5</v>
      </c>
    </row>
    <row r="3941" spans="1:6" x14ac:dyDescent="0.2">
      <c r="A3941" t="s">
        <v>5750</v>
      </c>
      <c r="B3941" t="s">
        <v>5751</v>
      </c>
      <c r="C3941" s="114">
        <v>44654</v>
      </c>
      <c r="D3941" s="114">
        <v>401768</v>
      </c>
      <c r="E3941" t="s">
        <v>743</v>
      </c>
      <c r="F3941">
        <v>5</v>
      </c>
    </row>
    <row r="3942" spans="1:6" x14ac:dyDescent="0.2">
      <c r="A3942" t="s">
        <v>5752</v>
      </c>
      <c r="B3942" t="s">
        <v>5753</v>
      </c>
      <c r="C3942" s="114">
        <v>44654</v>
      </c>
      <c r="D3942" s="114">
        <v>401768</v>
      </c>
      <c r="E3942" t="s">
        <v>743</v>
      </c>
      <c r="F3942">
        <v>5</v>
      </c>
    </row>
    <row r="3943" spans="1:6" x14ac:dyDescent="0.2">
      <c r="A3943" t="s">
        <v>5752</v>
      </c>
      <c r="B3943" t="s">
        <v>5753</v>
      </c>
      <c r="C3943" s="114">
        <v>44654</v>
      </c>
      <c r="D3943" s="114">
        <v>401768</v>
      </c>
      <c r="E3943" t="s">
        <v>743</v>
      </c>
      <c r="F3943">
        <v>5</v>
      </c>
    </row>
    <row r="3944" spans="1:6" x14ac:dyDescent="0.2">
      <c r="A3944" t="s">
        <v>5754</v>
      </c>
      <c r="B3944" t="s">
        <v>5755</v>
      </c>
      <c r="C3944" s="114">
        <v>44654</v>
      </c>
      <c r="D3944" s="114">
        <v>401768</v>
      </c>
      <c r="E3944" t="s">
        <v>743</v>
      </c>
      <c r="F3944">
        <v>5</v>
      </c>
    </row>
    <row r="3945" spans="1:6" x14ac:dyDescent="0.2">
      <c r="A3945" t="s">
        <v>5754</v>
      </c>
      <c r="B3945" t="s">
        <v>5755</v>
      </c>
      <c r="C3945" s="114">
        <v>44654</v>
      </c>
      <c r="D3945" s="114">
        <v>401768</v>
      </c>
      <c r="E3945" t="s">
        <v>743</v>
      </c>
      <c r="F3945">
        <v>5</v>
      </c>
    </row>
    <row r="3946" spans="1:6" x14ac:dyDescent="0.2">
      <c r="A3946" t="s">
        <v>5756</v>
      </c>
      <c r="B3946" t="s">
        <v>5757</v>
      </c>
      <c r="C3946" s="114">
        <v>44654</v>
      </c>
      <c r="D3946" s="114">
        <v>401768</v>
      </c>
      <c r="E3946" t="s">
        <v>743</v>
      </c>
      <c r="F3946">
        <v>5</v>
      </c>
    </row>
    <row r="3947" spans="1:6" x14ac:dyDescent="0.2">
      <c r="A3947" t="s">
        <v>5756</v>
      </c>
      <c r="B3947" t="s">
        <v>5757</v>
      </c>
      <c r="C3947" s="114">
        <v>44654</v>
      </c>
      <c r="D3947" s="114">
        <v>401768</v>
      </c>
      <c r="E3947" t="s">
        <v>743</v>
      </c>
      <c r="F3947">
        <v>5</v>
      </c>
    </row>
    <row r="3948" spans="1:6" x14ac:dyDescent="0.2">
      <c r="A3948" t="s">
        <v>5758</v>
      </c>
      <c r="B3948" t="s">
        <v>5759</v>
      </c>
      <c r="C3948" s="114">
        <v>44654</v>
      </c>
      <c r="D3948" s="114">
        <v>401768</v>
      </c>
      <c r="E3948" t="s">
        <v>743</v>
      </c>
      <c r="F3948">
        <v>5</v>
      </c>
    </row>
    <row r="3949" spans="1:6" x14ac:dyDescent="0.2">
      <c r="A3949" t="s">
        <v>5758</v>
      </c>
      <c r="B3949" t="s">
        <v>5759</v>
      </c>
      <c r="C3949" s="114">
        <v>44654</v>
      </c>
      <c r="D3949" s="114">
        <v>401768</v>
      </c>
      <c r="E3949" t="s">
        <v>743</v>
      </c>
      <c r="F3949">
        <v>5</v>
      </c>
    </row>
    <row r="3950" spans="1:6" x14ac:dyDescent="0.2">
      <c r="A3950" t="s">
        <v>5760</v>
      </c>
      <c r="B3950" t="s">
        <v>5761</v>
      </c>
      <c r="C3950" s="114">
        <v>44654</v>
      </c>
      <c r="D3950" s="114">
        <v>401768</v>
      </c>
      <c r="E3950" t="s">
        <v>743</v>
      </c>
      <c r="F3950">
        <v>5</v>
      </c>
    </row>
    <row r="3951" spans="1:6" x14ac:dyDescent="0.2">
      <c r="A3951" t="s">
        <v>5760</v>
      </c>
      <c r="B3951" t="s">
        <v>5761</v>
      </c>
      <c r="C3951" s="114">
        <v>44654</v>
      </c>
      <c r="D3951" s="114">
        <v>401768</v>
      </c>
      <c r="E3951" t="s">
        <v>743</v>
      </c>
      <c r="F3951">
        <v>5</v>
      </c>
    </row>
    <row r="3952" spans="1:6" x14ac:dyDescent="0.2">
      <c r="A3952" t="s">
        <v>5762</v>
      </c>
      <c r="B3952" t="s">
        <v>5763</v>
      </c>
      <c r="C3952" s="114">
        <v>44654</v>
      </c>
      <c r="D3952" s="114">
        <v>401768</v>
      </c>
      <c r="E3952" t="s">
        <v>743</v>
      </c>
      <c r="F3952">
        <v>5</v>
      </c>
    </row>
    <row r="3953" spans="1:6" x14ac:dyDescent="0.2">
      <c r="A3953" t="s">
        <v>5762</v>
      </c>
      <c r="B3953" t="s">
        <v>5763</v>
      </c>
      <c r="C3953" s="114">
        <v>44654</v>
      </c>
      <c r="D3953" s="114">
        <v>401768</v>
      </c>
      <c r="E3953" t="s">
        <v>743</v>
      </c>
      <c r="F3953">
        <v>5</v>
      </c>
    </row>
    <row r="3954" spans="1:6" x14ac:dyDescent="0.2">
      <c r="A3954" t="s">
        <v>5764</v>
      </c>
      <c r="B3954" t="s">
        <v>5765</v>
      </c>
      <c r="C3954" s="114">
        <v>44654</v>
      </c>
      <c r="D3954" s="114">
        <v>401768</v>
      </c>
      <c r="E3954" t="s">
        <v>743</v>
      </c>
      <c r="F3954">
        <v>5</v>
      </c>
    </row>
    <row r="3955" spans="1:6" x14ac:dyDescent="0.2">
      <c r="A3955" t="s">
        <v>5764</v>
      </c>
      <c r="B3955" t="s">
        <v>5765</v>
      </c>
      <c r="C3955" s="114">
        <v>44654</v>
      </c>
      <c r="D3955" s="114">
        <v>401768</v>
      </c>
      <c r="E3955" t="s">
        <v>743</v>
      </c>
      <c r="F3955">
        <v>5</v>
      </c>
    </row>
    <row r="3956" spans="1:6" x14ac:dyDescent="0.2">
      <c r="A3956" t="s">
        <v>5766</v>
      </c>
      <c r="B3956" t="s">
        <v>5767</v>
      </c>
      <c r="C3956" s="114">
        <v>44654</v>
      </c>
      <c r="D3956" s="114">
        <v>401768</v>
      </c>
      <c r="E3956" t="s">
        <v>743</v>
      </c>
      <c r="F3956">
        <v>5</v>
      </c>
    </row>
    <row r="3957" spans="1:6" x14ac:dyDescent="0.2">
      <c r="A3957" t="s">
        <v>5766</v>
      </c>
      <c r="B3957" t="s">
        <v>5767</v>
      </c>
      <c r="C3957" s="114">
        <v>44654</v>
      </c>
      <c r="D3957" s="114">
        <v>401768</v>
      </c>
      <c r="E3957" t="s">
        <v>743</v>
      </c>
      <c r="F3957">
        <v>5</v>
      </c>
    </row>
    <row r="3958" spans="1:6" x14ac:dyDescent="0.2">
      <c r="A3958" t="s">
        <v>3034</v>
      </c>
      <c r="B3958" t="s">
        <v>3035</v>
      </c>
      <c r="C3958" s="114">
        <v>43466</v>
      </c>
      <c r="D3958" s="114">
        <v>401768</v>
      </c>
      <c r="E3958" t="s">
        <v>743</v>
      </c>
      <c r="F3958">
        <v>5</v>
      </c>
    </row>
    <row r="3959" spans="1:6" x14ac:dyDescent="0.2">
      <c r="A3959" t="s">
        <v>3034</v>
      </c>
      <c r="B3959" t="s">
        <v>3035</v>
      </c>
      <c r="C3959" s="114">
        <v>44654</v>
      </c>
      <c r="D3959" s="114">
        <v>401768</v>
      </c>
      <c r="E3959" t="s">
        <v>743</v>
      </c>
      <c r="F3959">
        <v>5</v>
      </c>
    </row>
    <row r="3960" spans="1:6" x14ac:dyDescent="0.2">
      <c r="A3960" t="s">
        <v>3036</v>
      </c>
      <c r="B3960" t="s">
        <v>3037</v>
      </c>
      <c r="C3960" s="114">
        <v>44654</v>
      </c>
      <c r="D3960" s="114">
        <v>401768</v>
      </c>
      <c r="E3960" t="s">
        <v>743</v>
      </c>
      <c r="F3960">
        <v>5</v>
      </c>
    </row>
    <row r="3961" spans="1:6" x14ac:dyDescent="0.2">
      <c r="A3961" t="s">
        <v>3036</v>
      </c>
      <c r="B3961" t="s">
        <v>3037</v>
      </c>
      <c r="C3961" s="114">
        <v>43466</v>
      </c>
      <c r="D3961" s="114">
        <v>401768</v>
      </c>
      <c r="E3961" t="s">
        <v>743</v>
      </c>
      <c r="F3961">
        <v>5</v>
      </c>
    </row>
    <row r="3962" spans="1:6" x14ac:dyDescent="0.2">
      <c r="A3962" t="s">
        <v>3038</v>
      </c>
      <c r="B3962" t="s">
        <v>3039</v>
      </c>
      <c r="C3962" s="114">
        <v>44654</v>
      </c>
      <c r="D3962" s="114">
        <v>401768</v>
      </c>
      <c r="E3962" t="s">
        <v>743</v>
      </c>
      <c r="F3962">
        <v>5</v>
      </c>
    </row>
    <row r="3963" spans="1:6" x14ac:dyDescent="0.2">
      <c r="A3963" t="s">
        <v>3038</v>
      </c>
      <c r="B3963" t="s">
        <v>3039</v>
      </c>
      <c r="C3963" s="114">
        <v>43466</v>
      </c>
      <c r="D3963" s="114">
        <v>401768</v>
      </c>
      <c r="E3963" t="s">
        <v>743</v>
      </c>
      <c r="F3963">
        <v>5</v>
      </c>
    </row>
    <row r="3964" spans="1:6" x14ac:dyDescent="0.2">
      <c r="A3964" t="s">
        <v>5768</v>
      </c>
      <c r="B3964" t="s">
        <v>5769</v>
      </c>
      <c r="C3964" s="114">
        <v>44654</v>
      </c>
      <c r="D3964" s="114">
        <v>401768</v>
      </c>
      <c r="E3964" t="s">
        <v>743</v>
      </c>
      <c r="F3964">
        <v>5</v>
      </c>
    </row>
    <row r="3965" spans="1:6" x14ac:dyDescent="0.2">
      <c r="A3965" t="s">
        <v>5768</v>
      </c>
      <c r="B3965" t="s">
        <v>5769</v>
      </c>
      <c r="C3965" s="114">
        <v>44654</v>
      </c>
      <c r="D3965" s="114">
        <v>401768</v>
      </c>
      <c r="E3965" t="s">
        <v>743</v>
      </c>
      <c r="F3965">
        <v>5</v>
      </c>
    </row>
    <row r="3966" spans="1:6" x14ac:dyDescent="0.2">
      <c r="A3966" t="s">
        <v>5770</v>
      </c>
      <c r="B3966" t="s">
        <v>5771</v>
      </c>
      <c r="C3966" s="114">
        <v>44654</v>
      </c>
      <c r="D3966" s="114">
        <v>401768</v>
      </c>
      <c r="E3966" t="s">
        <v>743</v>
      </c>
      <c r="F3966">
        <v>5</v>
      </c>
    </row>
    <row r="3967" spans="1:6" x14ac:dyDescent="0.2">
      <c r="A3967" t="s">
        <v>5770</v>
      </c>
      <c r="B3967" t="s">
        <v>5771</v>
      </c>
      <c r="C3967" s="114">
        <v>44654</v>
      </c>
      <c r="D3967" s="114">
        <v>401768</v>
      </c>
      <c r="E3967" t="s">
        <v>743</v>
      </c>
      <c r="F3967">
        <v>5</v>
      </c>
    </row>
    <row r="3968" spans="1:6" x14ac:dyDescent="0.2">
      <c r="A3968" t="s">
        <v>5772</v>
      </c>
      <c r="B3968" t="s">
        <v>5773</v>
      </c>
      <c r="C3968" s="114">
        <v>44654</v>
      </c>
      <c r="D3968" s="114">
        <v>401768</v>
      </c>
      <c r="E3968" t="s">
        <v>743</v>
      </c>
      <c r="F3968">
        <v>5</v>
      </c>
    </row>
    <row r="3969" spans="1:6" x14ac:dyDescent="0.2">
      <c r="A3969" t="s">
        <v>5772</v>
      </c>
      <c r="B3969" t="s">
        <v>5773</v>
      </c>
      <c r="C3969" s="114">
        <v>44654</v>
      </c>
      <c r="D3969" s="114">
        <v>401768</v>
      </c>
      <c r="E3969" t="s">
        <v>743</v>
      </c>
      <c r="F3969">
        <v>5</v>
      </c>
    </row>
    <row r="3970" spans="1:6" x14ac:dyDescent="0.2">
      <c r="A3970" t="s">
        <v>5774</v>
      </c>
      <c r="B3970" t="s">
        <v>5775</v>
      </c>
      <c r="C3970" s="114">
        <v>44654</v>
      </c>
      <c r="D3970" s="114">
        <v>401768</v>
      </c>
      <c r="E3970" t="s">
        <v>743</v>
      </c>
      <c r="F3970">
        <v>5</v>
      </c>
    </row>
    <row r="3971" spans="1:6" x14ac:dyDescent="0.2">
      <c r="A3971" t="s">
        <v>5774</v>
      </c>
      <c r="B3971" t="s">
        <v>5775</v>
      </c>
      <c r="C3971" s="114">
        <v>44654</v>
      </c>
      <c r="D3971" s="114">
        <v>401768</v>
      </c>
      <c r="E3971" t="s">
        <v>743</v>
      </c>
      <c r="F3971">
        <v>5</v>
      </c>
    </row>
    <row r="3972" spans="1:6" x14ac:dyDescent="0.2">
      <c r="A3972" t="s">
        <v>5776</v>
      </c>
      <c r="B3972" t="s">
        <v>5777</v>
      </c>
      <c r="C3972" s="114">
        <v>44654</v>
      </c>
      <c r="D3972" s="114">
        <v>401768</v>
      </c>
      <c r="E3972" t="s">
        <v>743</v>
      </c>
      <c r="F3972">
        <v>5</v>
      </c>
    </row>
    <row r="3973" spans="1:6" x14ac:dyDescent="0.2">
      <c r="A3973" t="s">
        <v>5776</v>
      </c>
      <c r="B3973" t="s">
        <v>5777</v>
      </c>
      <c r="C3973" s="114">
        <v>44654</v>
      </c>
      <c r="D3973" s="114">
        <v>401768</v>
      </c>
      <c r="E3973" t="s">
        <v>743</v>
      </c>
      <c r="F3973">
        <v>5</v>
      </c>
    </row>
    <row r="3974" spans="1:6" x14ac:dyDescent="0.2">
      <c r="A3974" t="s">
        <v>5778</v>
      </c>
      <c r="B3974" t="s">
        <v>5779</v>
      </c>
      <c r="C3974" s="114">
        <v>44654</v>
      </c>
      <c r="D3974" s="114">
        <v>401768</v>
      </c>
      <c r="E3974" t="s">
        <v>743</v>
      </c>
      <c r="F3974">
        <v>5</v>
      </c>
    </row>
    <row r="3975" spans="1:6" x14ac:dyDescent="0.2">
      <c r="A3975" t="s">
        <v>5778</v>
      </c>
      <c r="B3975" t="s">
        <v>5779</v>
      </c>
      <c r="C3975" s="114">
        <v>44654</v>
      </c>
      <c r="D3975" s="114">
        <v>401768</v>
      </c>
      <c r="E3975" t="s">
        <v>743</v>
      </c>
      <c r="F3975">
        <v>5</v>
      </c>
    </row>
    <row r="3976" spans="1:6" x14ac:dyDescent="0.2">
      <c r="A3976" t="s">
        <v>5780</v>
      </c>
      <c r="B3976" t="s">
        <v>5781</v>
      </c>
      <c r="C3976" s="114">
        <v>44654</v>
      </c>
      <c r="D3976" s="114">
        <v>401768</v>
      </c>
      <c r="E3976" t="s">
        <v>743</v>
      </c>
      <c r="F3976">
        <v>5</v>
      </c>
    </row>
    <row r="3977" spans="1:6" x14ac:dyDescent="0.2">
      <c r="A3977" t="s">
        <v>5780</v>
      </c>
      <c r="B3977" t="s">
        <v>5781</v>
      </c>
      <c r="C3977" s="114">
        <v>44654</v>
      </c>
      <c r="D3977" s="114">
        <v>401768</v>
      </c>
      <c r="E3977" t="s">
        <v>743</v>
      </c>
      <c r="F3977">
        <v>5</v>
      </c>
    </row>
    <row r="3978" spans="1:6" x14ac:dyDescent="0.2">
      <c r="A3978" t="s">
        <v>5782</v>
      </c>
      <c r="B3978" t="s">
        <v>5783</v>
      </c>
      <c r="C3978" s="114">
        <v>44654</v>
      </c>
      <c r="D3978" s="114">
        <v>401768</v>
      </c>
      <c r="E3978" t="s">
        <v>743</v>
      </c>
      <c r="F3978">
        <v>5</v>
      </c>
    </row>
    <row r="3979" spans="1:6" x14ac:dyDescent="0.2">
      <c r="A3979" t="s">
        <v>5782</v>
      </c>
      <c r="B3979" t="s">
        <v>5783</v>
      </c>
      <c r="C3979" s="114">
        <v>44654</v>
      </c>
      <c r="D3979" s="114">
        <v>401768</v>
      </c>
      <c r="E3979" t="s">
        <v>743</v>
      </c>
      <c r="F3979">
        <v>5</v>
      </c>
    </row>
    <row r="3980" spans="1:6" x14ac:dyDescent="0.2">
      <c r="A3980" t="s">
        <v>5784</v>
      </c>
      <c r="B3980" t="s">
        <v>5785</v>
      </c>
      <c r="C3980" s="114">
        <v>44654</v>
      </c>
      <c r="D3980" s="114">
        <v>401768</v>
      </c>
      <c r="E3980" t="s">
        <v>743</v>
      </c>
      <c r="F3980">
        <v>5</v>
      </c>
    </row>
    <row r="3981" spans="1:6" x14ac:dyDescent="0.2">
      <c r="A3981" t="s">
        <v>5784</v>
      </c>
      <c r="B3981" t="s">
        <v>5785</v>
      </c>
      <c r="C3981" s="114">
        <v>44654</v>
      </c>
      <c r="D3981" s="114">
        <v>401768</v>
      </c>
      <c r="E3981" t="s">
        <v>743</v>
      </c>
      <c r="F3981">
        <v>5</v>
      </c>
    </row>
    <row r="3982" spans="1:6" x14ac:dyDescent="0.2">
      <c r="A3982" t="s">
        <v>5786</v>
      </c>
      <c r="B3982" t="s">
        <v>5787</v>
      </c>
      <c r="C3982" s="114">
        <v>44654</v>
      </c>
      <c r="D3982" s="114">
        <v>401768</v>
      </c>
      <c r="E3982" t="s">
        <v>743</v>
      </c>
      <c r="F3982">
        <v>5</v>
      </c>
    </row>
    <row r="3983" spans="1:6" x14ac:dyDescent="0.2">
      <c r="A3983" t="s">
        <v>5786</v>
      </c>
      <c r="B3983" t="s">
        <v>5787</v>
      </c>
      <c r="C3983" s="114">
        <v>44654</v>
      </c>
      <c r="D3983" s="114">
        <v>401768</v>
      </c>
      <c r="E3983" t="s">
        <v>743</v>
      </c>
      <c r="F3983">
        <v>5</v>
      </c>
    </row>
    <row r="3984" spans="1:6" x14ac:dyDescent="0.2">
      <c r="A3984" t="s">
        <v>5788</v>
      </c>
      <c r="B3984" t="s">
        <v>5789</v>
      </c>
      <c r="C3984" s="114">
        <v>44654</v>
      </c>
      <c r="D3984" s="114">
        <v>401768</v>
      </c>
      <c r="E3984" t="s">
        <v>743</v>
      </c>
      <c r="F3984">
        <v>5</v>
      </c>
    </row>
    <row r="3985" spans="1:6" x14ac:dyDescent="0.2">
      <c r="A3985" t="s">
        <v>5788</v>
      </c>
      <c r="B3985" t="s">
        <v>5789</v>
      </c>
      <c r="C3985" s="114">
        <v>44654</v>
      </c>
      <c r="D3985" s="114">
        <v>401768</v>
      </c>
      <c r="E3985" t="s">
        <v>743</v>
      </c>
      <c r="F3985">
        <v>5</v>
      </c>
    </row>
    <row r="3986" spans="1:6" x14ac:dyDescent="0.2">
      <c r="A3986" t="s">
        <v>5790</v>
      </c>
      <c r="B3986" t="s">
        <v>5791</v>
      </c>
      <c r="C3986" s="114">
        <v>44654</v>
      </c>
      <c r="D3986" s="114">
        <v>401768</v>
      </c>
      <c r="E3986" t="s">
        <v>743</v>
      </c>
      <c r="F3986">
        <v>5</v>
      </c>
    </row>
    <row r="3987" spans="1:6" x14ac:dyDescent="0.2">
      <c r="A3987" t="s">
        <v>5790</v>
      </c>
      <c r="B3987" t="s">
        <v>5791</v>
      </c>
      <c r="C3987" s="114">
        <v>44654</v>
      </c>
      <c r="D3987" s="114">
        <v>401768</v>
      </c>
      <c r="E3987" t="s">
        <v>743</v>
      </c>
      <c r="F3987">
        <v>5</v>
      </c>
    </row>
    <row r="3988" spans="1:6" x14ac:dyDescent="0.2">
      <c r="A3988" t="s">
        <v>3040</v>
      </c>
      <c r="B3988" t="s">
        <v>3041</v>
      </c>
      <c r="C3988" s="114">
        <v>43466</v>
      </c>
      <c r="D3988" s="114">
        <v>401768</v>
      </c>
      <c r="E3988" t="s">
        <v>743</v>
      </c>
      <c r="F3988">
        <v>5</v>
      </c>
    </row>
    <row r="3989" spans="1:6" x14ac:dyDescent="0.2">
      <c r="A3989" t="s">
        <v>3040</v>
      </c>
      <c r="B3989" t="s">
        <v>3041</v>
      </c>
      <c r="C3989" s="114">
        <v>44654</v>
      </c>
      <c r="D3989" s="114">
        <v>401768</v>
      </c>
      <c r="E3989" t="s">
        <v>743</v>
      </c>
      <c r="F3989">
        <v>5</v>
      </c>
    </row>
    <row r="3990" spans="1:6" x14ac:dyDescent="0.2">
      <c r="A3990" t="s">
        <v>3042</v>
      </c>
      <c r="B3990" t="s">
        <v>3043</v>
      </c>
      <c r="C3990" s="114">
        <v>43466</v>
      </c>
      <c r="D3990" s="114">
        <v>401768</v>
      </c>
      <c r="E3990" t="s">
        <v>743</v>
      </c>
      <c r="F3990">
        <v>5</v>
      </c>
    </row>
    <row r="3991" spans="1:6" x14ac:dyDescent="0.2">
      <c r="A3991" t="s">
        <v>3042</v>
      </c>
      <c r="B3991" t="s">
        <v>3043</v>
      </c>
      <c r="C3991" s="114">
        <v>44654</v>
      </c>
      <c r="D3991" s="114">
        <v>401768</v>
      </c>
      <c r="E3991" t="s">
        <v>743</v>
      </c>
      <c r="F3991">
        <v>5</v>
      </c>
    </row>
    <row r="3992" spans="1:6" x14ac:dyDescent="0.2">
      <c r="A3992" t="s">
        <v>3044</v>
      </c>
      <c r="B3992" t="s">
        <v>3045</v>
      </c>
      <c r="C3992" s="114">
        <v>44654</v>
      </c>
      <c r="D3992" s="114">
        <v>401768</v>
      </c>
      <c r="E3992" t="s">
        <v>743</v>
      </c>
      <c r="F3992">
        <v>5</v>
      </c>
    </row>
    <row r="3993" spans="1:6" x14ac:dyDescent="0.2">
      <c r="A3993" t="s">
        <v>3044</v>
      </c>
      <c r="B3993" t="s">
        <v>3045</v>
      </c>
      <c r="C3993" s="114">
        <v>43466</v>
      </c>
      <c r="D3993" s="114">
        <v>401768</v>
      </c>
      <c r="E3993" t="s">
        <v>743</v>
      </c>
      <c r="F3993">
        <v>5</v>
      </c>
    </row>
    <row r="3994" spans="1:6" x14ac:dyDescent="0.2">
      <c r="A3994" t="s">
        <v>5792</v>
      </c>
      <c r="B3994" t="s">
        <v>5793</v>
      </c>
      <c r="C3994" s="114">
        <v>44654</v>
      </c>
      <c r="D3994" s="114">
        <v>401768</v>
      </c>
      <c r="E3994" t="s">
        <v>743</v>
      </c>
      <c r="F3994">
        <v>5</v>
      </c>
    </row>
    <row r="3995" spans="1:6" x14ac:dyDescent="0.2">
      <c r="A3995" t="s">
        <v>5792</v>
      </c>
      <c r="B3995" t="s">
        <v>5793</v>
      </c>
      <c r="C3995" s="114">
        <v>44654</v>
      </c>
      <c r="D3995" s="114">
        <v>401768</v>
      </c>
      <c r="E3995" t="s">
        <v>743</v>
      </c>
      <c r="F3995">
        <v>5</v>
      </c>
    </row>
    <row r="3996" spans="1:6" x14ac:dyDescent="0.2">
      <c r="A3996" t="s">
        <v>5794</v>
      </c>
      <c r="B3996" t="s">
        <v>5795</v>
      </c>
      <c r="C3996" s="114">
        <v>44654</v>
      </c>
      <c r="D3996" s="114">
        <v>401768</v>
      </c>
      <c r="E3996" t="s">
        <v>743</v>
      </c>
      <c r="F3996">
        <v>5</v>
      </c>
    </row>
    <row r="3997" spans="1:6" x14ac:dyDescent="0.2">
      <c r="A3997" t="s">
        <v>5794</v>
      </c>
      <c r="B3997" t="s">
        <v>5795</v>
      </c>
      <c r="C3997" s="114">
        <v>44654</v>
      </c>
      <c r="D3997" s="114">
        <v>401768</v>
      </c>
      <c r="E3997" t="s">
        <v>743</v>
      </c>
      <c r="F3997">
        <v>5</v>
      </c>
    </row>
    <row r="3998" spans="1:6" x14ac:dyDescent="0.2">
      <c r="A3998" t="s">
        <v>5796</v>
      </c>
      <c r="B3998" t="s">
        <v>5797</v>
      </c>
      <c r="C3998" s="114">
        <v>44654</v>
      </c>
      <c r="D3998" s="114">
        <v>401768</v>
      </c>
      <c r="E3998" t="s">
        <v>743</v>
      </c>
      <c r="F3998">
        <v>5</v>
      </c>
    </row>
    <row r="3999" spans="1:6" x14ac:dyDescent="0.2">
      <c r="A3999" t="s">
        <v>5796</v>
      </c>
      <c r="B3999" t="s">
        <v>5797</v>
      </c>
      <c r="C3999" s="114">
        <v>44654</v>
      </c>
      <c r="D3999" s="114">
        <v>401768</v>
      </c>
      <c r="E3999" t="s">
        <v>743</v>
      </c>
      <c r="F3999">
        <v>5</v>
      </c>
    </row>
    <row r="4000" spans="1:6" x14ac:dyDescent="0.2">
      <c r="A4000" t="s">
        <v>5798</v>
      </c>
      <c r="B4000" t="s">
        <v>5799</v>
      </c>
      <c r="C4000" s="114">
        <v>44654</v>
      </c>
      <c r="D4000" s="114">
        <v>401768</v>
      </c>
      <c r="E4000" t="s">
        <v>743</v>
      </c>
      <c r="F4000">
        <v>5</v>
      </c>
    </row>
    <row r="4001" spans="1:6" x14ac:dyDescent="0.2">
      <c r="A4001" t="s">
        <v>5798</v>
      </c>
      <c r="B4001" t="s">
        <v>5799</v>
      </c>
      <c r="C4001" s="114">
        <v>44654</v>
      </c>
      <c r="D4001" s="114">
        <v>401768</v>
      </c>
      <c r="E4001" t="s">
        <v>743</v>
      </c>
      <c r="F4001">
        <v>5</v>
      </c>
    </row>
    <row r="4002" spans="1:6" x14ac:dyDescent="0.2">
      <c r="A4002" t="s">
        <v>5800</v>
      </c>
      <c r="B4002" t="s">
        <v>5801</v>
      </c>
      <c r="C4002" s="114">
        <v>44654</v>
      </c>
      <c r="D4002" s="114">
        <v>401768</v>
      </c>
      <c r="E4002" t="s">
        <v>743</v>
      </c>
      <c r="F4002">
        <v>5</v>
      </c>
    </row>
    <row r="4003" spans="1:6" x14ac:dyDescent="0.2">
      <c r="A4003" t="s">
        <v>5800</v>
      </c>
      <c r="B4003" t="s">
        <v>5801</v>
      </c>
      <c r="C4003" s="114">
        <v>44654</v>
      </c>
      <c r="D4003" s="114">
        <v>401768</v>
      </c>
      <c r="E4003" t="s">
        <v>743</v>
      </c>
      <c r="F4003">
        <v>5</v>
      </c>
    </row>
    <row r="4004" spans="1:6" x14ac:dyDescent="0.2">
      <c r="A4004" t="s">
        <v>5802</v>
      </c>
      <c r="B4004" t="s">
        <v>5803</v>
      </c>
      <c r="C4004" s="114">
        <v>44654</v>
      </c>
      <c r="D4004" s="114">
        <v>401768</v>
      </c>
      <c r="E4004" t="s">
        <v>743</v>
      </c>
      <c r="F4004">
        <v>5</v>
      </c>
    </row>
    <row r="4005" spans="1:6" x14ac:dyDescent="0.2">
      <c r="A4005" t="s">
        <v>5802</v>
      </c>
      <c r="B4005" t="s">
        <v>5803</v>
      </c>
      <c r="C4005" s="114">
        <v>44654</v>
      </c>
      <c r="D4005" s="114">
        <v>401768</v>
      </c>
      <c r="E4005" t="s">
        <v>743</v>
      </c>
      <c r="F4005">
        <v>5</v>
      </c>
    </row>
    <row r="4006" spans="1:6" x14ac:dyDescent="0.2">
      <c r="A4006" t="s">
        <v>5804</v>
      </c>
      <c r="B4006" t="s">
        <v>5805</v>
      </c>
      <c r="C4006" s="114">
        <v>44654</v>
      </c>
      <c r="D4006" s="114">
        <v>401768</v>
      </c>
      <c r="E4006" t="s">
        <v>743</v>
      </c>
      <c r="F4006">
        <v>5</v>
      </c>
    </row>
    <row r="4007" spans="1:6" x14ac:dyDescent="0.2">
      <c r="A4007" t="s">
        <v>5804</v>
      </c>
      <c r="B4007" t="s">
        <v>5805</v>
      </c>
      <c r="C4007" s="114">
        <v>44654</v>
      </c>
      <c r="D4007" s="114">
        <v>401768</v>
      </c>
      <c r="E4007" t="s">
        <v>743</v>
      </c>
      <c r="F4007">
        <v>5</v>
      </c>
    </row>
    <row r="4008" spans="1:6" x14ac:dyDescent="0.2">
      <c r="A4008" t="s">
        <v>5806</v>
      </c>
      <c r="B4008" t="s">
        <v>5807</v>
      </c>
      <c r="C4008" s="114">
        <v>44654</v>
      </c>
      <c r="D4008" s="114">
        <v>401768</v>
      </c>
      <c r="E4008" t="s">
        <v>743</v>
      </c>
      <c r="F4008">
        <v>5</v>
      </c>
    </row>
    <row r="4009" spans="1:6" x14ac:dyDescent="0.2">
      <c r="A4009" t="s">
        <v>5806</v>
      </c>
      <c r="B4009" t="s">
        <v>5807</v>
      </c>
      <c r="C4009" s="114">
        <v>44654</v>
      </c>
      <c r="D4009" s="114">
        <v>401768</v>
      </c>
      <c r="E4009" t="s">
        <v>743</v>
      </c>
      <c r="F4009">
        <v>5</v>
      </c>
    </row>
    <row r="4010" spans="1:6" x14ac:dyDescent="0.2">
      <c r="A4010" t="s">
        <v>5808</v>
      </c>
      <c r="B4010" t="s">
        <v>5809</v>
      </c>
      <c r="C4010" s="114">
        <v>44654</v>
      </c>
      <c r="D4010" s="114">
        <v>401768</v>
      </c>
      <c r="E4010" t="s">
        <v>743</v>
      </c>
      <c r="F4010">
        <v>5</v>
      </c>
    </row>
    <row r="4011" spans="1:6" x14ac:dyDescent="0.2">
      <c r="A4011" t="s">
        <v>5808</v>
      </c>
      <c r="B4011" t="s">
        <v>5809</v>
      </c>
      <c r="C4011" s="114">
        <v>44654</v>
      </c>
      <c r="D4011" s="114">
        <v>401768</v>
      </c>
      <c r="E4011" t="s">
        <v>743</v>
      </c>
      <c r="F4011">
        <v>5</v>
      </c>
    </row>
    <row r="4012" spans="1:6" x14ac:dyDescent="0.2">
      <c r="A4012" t="s">
        <v>5810</v>
      </c>
      <c r="B4012" t="s">
        <v>5811</v>
      </c>
      <c r="C4012" s="114">
        <v>44654</v>
      </c>
      <c r="D4012" s="114">
        <v>401768</v>
      </c>
      <c r="E4012" t="s">
        <v>743</v>
      </c>
      <c r="F4012">
        <v>5</v>
      </c>
    </row>
    <row r="4013" spans="1:6" x14ac:dyDescent="0.2">
      <c r="A4013" t="s">
        <v>5810</v>
      </c>
      <c r="B4013" t="s">
        <v>5811</v>
      </c>
      <c r="C4013" s="114">
        <v>44654</v>
      </c>
      <c r="D4013" s="114">
        <v>401768</v>
      </c>
      <c r="E4013" t="s">
        <v>743</v>
      </c>
      <c r="F4013">
        <v>5</v>
      </c>
    </row>
    <row r="4014" spans="1:6" x14ac:dyDescent="0.2">
      <c r="A4014" t="s">
        <v>5812</v>
      </c>
      <c r="B4014" t="s">
        <v>5813</v>
      </c>
      <c r="C4014" s="114">
        <v>44654</v>
      </c>
      <c r="D4014" s="114">
        <v>401768</v>
      </c>
      <c r="E4014" t="s">
        <v>743</v>
      </c>
      <c r="F4014">
        <v>5</v>
      </c>
    </row>
    <row r="4015" spans="1:6" x14ac:dyDescent="0.2">
      <c r="A4015" t="s">
        <v>5812</v>
      </c>
      <c r="B4015" t="s">
        <v>5813</v>
      </c>
      <c r="C4015" s="114">
        <v>44654</v>
      </c>
      <c r="D4015" s="114">
        <v>401768</v>
      </c>
      <c r="E4015" t="s">
        <v>743</v>
      </c>
      <c r="F4015">
        <v>5</v>
      </c>
    </row>
    <row r="4016" spans="1:6" x14ac:dyDescent="0.2">
      <c r="A4016" t="s">
        <v>5814</v>
      </c>
      <c r="B4016" t="s">
        <v>5815</v>
      </c>
      <c r="C4016" s="114">
        <v>44654</v>
      </c>
      <c r="D4016" s="114">
        <v>401768</v>
      </c>
      <c r="E4016" t="s">
        <v>743</v>
      </c>
      <c r="F4016">
        <v>5</v>
      </c>
    </row>
    <row r="4017" spans="1:6" x14ac:dyDescent="0.2">
      <c r="A4017" t="s">
        <v>5814</v>
      </c>
      <c r="B4017" t="s">
        <v>5815</v>
      </c>
      <c r="C4017" s="114">
        <v>44654</v>
      </c>
      <c r="D4017" s="114">
        <v>401768</v>
      </c>
      <c r="E4017" t="s">
        <v>743</v>
      </c>
      <c r="F4017">
        <v>5</v>
      </c>
    </row>
    <row r="4018" spans="1:6" x14ac:dyDescent="0.2">
      <c r="A4018" t="s">
        <v>3046</v>
      </c>
      <c r="B4018" t="s">
        <v>3047</v>
      </c>
      <c r="C4018" s="114">
        <v>43466</v>
      </c>
      <c r="D4018" s="114">
        <v>401768</v>
      </c>
      <c r="E4018" t="s">
        <v>743</v>
      </c>
      <c r="F4018">
        <v>5</v>
      </c>
    </row>
    <row r="4019" spans="1:6" x14ac:dyDescent="0.2">
      <c r="A4019" t="s">
        <v>3046</v>
      </c>
      <c r="B4019" t="s">
        <v>3047</v>
      </c>
      <c r="C4019" s="114">
        <v>44654</v>
      </c>
      <c r="D4019" s="114">
        <v>401768</v>
      </c>
      <c r="E4019" t="s">
        <v>743</v>
      </c>
      <c r="F4019">
        <v>5</v>
      </c>
    </row>
    <row r="4020" spans="1:6" x14ac:dyDescent="0.2">
      <c r="A4020" t="s">
        <v>3048</v>
      </c>
      <c r="B4020" t="s">
        <v>3049</v>
      </c>
      <c r="C4020" s="114">
        <v>43466</v>
      </c>
      <c r="D4020" s="114">
        <v>401768</v>
      </c>
      <c r="E4020" t="s">
        <v>743</v>
      </c>
      <c r="F4020">
        <v>5</v>
      </c>
    </row>
    <row r="4021" spans="1:6" x14ac:dyDescent="0.2">
      <c r="A4021" t="s">
        <v>3048</v>
      </c>
      <c r="B4021" t="s">
        <v>3049</v>
      </c>
      <c r="C4021" s="114">
        <v>44654</v>
      </c>
      <c r="D4021" s="114">
        <v>401768</v>
      </c>
      <c r="E4021" t="s">
        <v>743</v>
      </c>
      <c r="F4021">
        <v>5</v>
      </c>
    </row>
    <row r="4022" spans="1:6" x14ac:dyDescent="0.2">
      <c r="A4022" t="s">
        <v>3050</v>
      </c>
      <c r="B4022" t="s">
        <v>3051</v>
      </c>
      <c r="C4022" s="114">
        <v>44654</v>
      </c>
      <c r="D4022" s="114">
        <v>401768</v>
      </c>
      <c r="E4022" t="s">
        <v>743</v>
      </c>
      <c r="F4022">
        <v>5</v>
      </c>
    </row>
    <row r="4023" spans="1:6" x14ac:dyDescent="0.2">
      <c r="A4023" t="s">
        <v>3050</v>
      </c>
      <c r="B4023" t="s">
        <v>3051</v>
      </c>
      <c r="C4023" s="114">
        <v>43466</v>
      </c>
      <c r="D4023" s="114">
        <v>401768</v>
      </c>
      <c r="E4023" t="s">
        <v>743</v>
      </c>
      <c r="F4023">
        <v>5</v>
      </c>
    </row>
    <row r="4024" spans="1:6" x14ac:dyDescent="0.2">
      <c r="A4024" t="s">
        <v>5816</v>
      </c>
      <c r="B4024" t="s">
        <v>5817</v>
      </c>
      <c r="C4024" s="114">
        <v>44654</v>
      </c>
      <c r="D4024" s="114">
        <v>401768</v>
      </c>
      <c r="E4024" t="s">
        <v>743</v>
      </c>
      <c r="F4024">
        <v>5</v>
      </c>
    </row>
    <row r="4025" spans="1:6" x14ac:dyDescent="0.2">
      <c r="A4025" t="s">
        <v>5816</v>
      </c>
      <c r="B4025" t="s">
        <v>5817</v>
      </c>
      <c r="C4025" s="114">
        <v>44654</v>
      </c>
      <c r="D4025" s="114">
        <v>401768</v>
      </c>
      <c r="E4025" t="s">
        <v>743</v>
      </c>
      <c r="F4025">
        <v>5</v>
      </c>
    </row>
    <row r="4026" spans="1:6" x14ac:dyDescent="0.2">
      <c r="A4026" t="s">
        <v>5818</v>
      </c>
      <c r="B4026" t="s">
        <v>5819</v>
      </c>
      <c r="C4026" s="114">
        <v>44654</v>
      </c>
      <c r="D4026" s="114">
        <v>401768</v>
      </c>
      <c r="E4026" t="s">
        <v>743</v>
      </c>
      <c r="F4026">
        <v>5</v>
      </c>
    </row>
    <row r="4027" spans="1:6" x14ac:dyDescent="0.2">
      <c r="A4027" t="s">
        <v>5818</v>
      </c>
      <c r="B4027" t="s">
        <v>5819</v>
      </c>
      <c r="C4027" s="114">
        <v>44654</v>
      </c>
      <c r="D4027" s="114">
        <v>401768</v>
      </c>
      <c r="E4027" t="s">
        <v>743</v>
      </c>
      <c r="F4027">
        <v>5</v>
      </c>
    </row>
    <row r="4028" spans="1:6" x14ac:dyDescent="0.2">
      <c r="A4028" t="s">
        <v>5820</v>
      </c>
      <c r="B4028" t="s">
        <v>5821</v>
      </c>
      <c r="C4028" s="114">
        <v>44654</v>
      </c>
      <c r="D4028" s="114">
        <v>401768</v>
      </c>
      <c r="E4028" t="s">
        <v>743</v>
      </c>
      <c r="F4028">
        <v>5</v>
      </c>
    </row>
    <row r="4029" spans="1:6" x14ac:dyDescent="0.2">
      <c r="A4029" t="s">
        <v>5820</v>
      </c>
      <c r="B4029" t="s">
        <v>5821</v>
      </c>
      <c r="C4029" s="114">
        <v>44654</v>
      </c>
      <c r="D4029" s="114">
        <v>401768</v>
      </c>
      <c r="E4029" t="s">
        <v>743</v>
      </c>
      <c r="F4029">
        <v>5</v>
      </c>
    </row>
    <row r="4030" spans="1:6" x14ac:dyDescent="0.2">
      <c r="A4030" t="s">
        <v>5822</v>
      </c>
      <c r="B4030" t="s">
        <v>5823</v>
      </c>
      <c r="C4030" s="114">
        <v>44654</v>
      </c>
      <c r="D4030" s="114">
        <v>401768</v>
      </c>
      <c r="E4030" t="s">
        <v>743</v>
      </c>
      <c r="F4030">
        <v>5</v>
      </c>
    </row>
    <row r="4031" spans="1:6" x14ac:dyDescent="0.2">
      <c r="A4031" t="s">
        <v>5822</v>
      </c>
      <c r="B4031" t="s">
        <v>5823</v>
      </c>
      <c r="C4031" s="114">
        <v>44654</v>
      </c>
      <c r="D4031" s="114">
        <v>401768</v>
      </c>
      <c r="E4031" t="s">
        <v>743</v>
      </c>
      <c r="F4031">
        <v>5</v>
      </c>
    </row>
    <row r="4032" spans="1:6" x14ac:dyDescent="0.2">
      <c r="A4032" t="s">
        <v>5824</v>
      </c>
      <c r="B4032" t="s">
        <v>5825</v>
      </c>
      <c r="C4032" s="114">
        <v>44654</v>
      </c>
      <c r="D4032" s="114">
        <v>401768</v>
      </c>
      <c r="E4032" t="s">
        <v>743</v>
      </c>
      <c r="F4032">
        <v>5</v>
      </c>
    </row>
    <row r="4033" spans="1:6" x14ac:dyDescent="0.2">
      <c r="A4033" t="s">
        <v>5824</v>
      </c>
      <c r="B4033" t="s">
        <v>5825</v>
      </c>
      <c r="C4033" s="114">
        <v>44654</v>
      </c>
      <c r="D4033" s="114">
        <v>401768</v>
      </c>
      <c r="E4033" t="s">
        <v>743</v>
      </c>
      <c r="F4033">
        <v>5</v>
      </c>
    </row>
    <row r="4034" spans="1:6" x14ac:dyDescent="0.2">
      <c r="A4034" t="s">
        <v>5826</v>
      </c>
      <c r="B4034" t="s">
        <v>5827</v>
      </c>
      <c r="C4034" s="114">
        <v>44654</v>
      </c>
      <c r="D4034" s="114">
        <v>401768</v>
      </c>
      <c r="E4034" t="s">
        <v>743</v>
      </c>
      <c r="F4034">
        <v>5</v>
      </c>
    </row>
    <row r="4035" spans="1:6" x14ac:dyDescent="0.2">
      <c r="A4035" t="s">
        <v>5826</v>
      </c>
      <c r="B4035" t="s">
        <v>5827</v>
      </c>
      <c r="C4035" s="114">
        <v>44654</v>
      </c>
      <c r="D4035" s="114">
        <v>401768</v>
      </c>
      <c r="E4035" t="s">
        <v>743</v>
      </c>
      <c r="F4035">
        <v>5</v>
      </c>
    </row>
    <row r="4036" spans="1:6" x14ac:dyDescent="0.2">
      <c r="A4036" t="s">
        <v>5828</v>
      </c>
      <c r="B4036" t="s">
        <v>5829</v>
      </c>
      <c r="C4036" s="114">
        <v>44654</v>
      </c>
      <c r="D4036" s="114">
        <v>401768</v>
      </c>
      <c r="E4036" t="s">
        <v>743</v>
      </c>
      <c r="F4036">
        <v>5</v>
      </c>
    </row>
    <row r="4037" spans="1:6" x14ac:dyDescent="0.2">
      <c r="A4037" t="s">
        <v>5828</v>
      </c>
      <c r="B4037" t="s">
        <v>5829</v>
      </c>
      <c r="C4037" s="114">
        <v>44654</v>
      </c>
      <c r="D4037" s="114">
        <v>401768</v>
      </c>
      <c r="E4037" t="s">
        <v>743</v>
      </c>
      <c r="F4037">
        <v>5</v>
      </c>
    </row>
    <row r="4038" spans="1:6" x14ac:dyDescent="0.2">
      <c r="A4038" t="s">
        <v>5830</v>
      </c>
      <c r="B4038" t="s">
        <v>5831</v>
      </c>
      <c r="C4038" s="114">
        <v>44654</v>
      </c>
      <c r="D4038" s="114">
        <v>401768</v>
      </c>
      <c r="E4038" t="s">
        <v>743</v>
      </c>
      <c r="F4038">
        <v>5</v>
      </c>
    </row>
    <row r="4039" spans="1:6" x14ac:dyDescent="0.2">
      <c r="A4039" t="s">
        <v>5830</v>
      </c>
      <c r="B4039" t="s">
        <v>5831</v>
      </c>
      <c r="C4039" s="114">
        <v>44654</v>
      </c>
      <c r="D4039" s="114">
        <v>401768</v>
      </c>
      <c r="E4039" t="s">
        <v>743</v>
      </c>
      <c r="F4039">
        <v>5</v>
      </c>
    </row>
    <row r="4040" spans="1:6" x14ac:dyDescent="0.2">
      <c r="A4040" t="s">
        <v>5832</v>
      </c>
      <c r="B4040" t="s">
        <v>5833</v>
      </c>
      <c r="C4040" s="114">
        <v>44654</v>
      </c>
      <c r="D4040" s="114">
        <v>401768</v>
      </c>
      <c r="E4040" t="s">
        <v>743</v>
      </c>
      <c r="F4040">
        <v>5</v>
      </c>
    </row>
    <row r="4041" spans="1:6" x14ac:dyDescent="0.2">
      <c r="A4041" t="s">
        <v>5832</v>
      </c>
      <c r="B4041" t="s">
        <v>5833</v>
      </c>
      <c r="C4041" s="114">
        <v>44654</v>
      </c>
      <c r="D4041" s="114">
        <v>401768</v>
      </c>
      <c r="E4041" t="s">
        <v>743</v>
      </c>
      <c r="F4041">
        <v>5</v>
      </c>
    </row>
    <row r="4042" spans="1:6" x14ac:dyDescent="0.2">
      <c r="A4042" t="s">
        <v>5834</v>
      </c>
      <c r="B4042" t="s">
        <v>5835</v>
      </c>
      <c r="C4042" s="114">
        <v>44654</v>
      </c>
      <c r="D4042" s="114">
        <v>401768</v>
      </c>
      <c r="E4042" t="s">
        <v>743</v>
      </c>
      <c r="F4042">
        <v>5</v>
      </c>
    </row>
    <row r="4043" spans="1:6" x14ac:dyDescent="0.2">
      <c r="A4043" t="s">
        <v>5834</v>
      </c>
      <c r="B4043" t="s">
        <v>5835</v>
      </c>
      <c r="C4043" s="114">
        <v>44654</v>
      </c>
      <c r="D4043" s="114">
        <v>401768</v>
      </c>
      <c r="E4043" t="s">
        <v>743</v>
      </c>
      <c r="F4043">
        <v>5</v>
      </c>
    </row>
    <row r="4044" spans="1:6" x14ac:dyDescent="0.2">
      <c r="A4044" t="s">
        <v>5836</v>
      </c>
      <c r="B4044" t="s">
        <v>5837</v>
      </c>
      <c r="C4044" s="114">
        <v>44654</v>
      </c>
      <c r="D4044" s="114">
        <v>401768</v>
      </c>
      <c r="E4044" t="s">
        <v>743</v>
      </c>
      <c r="F4044">
        <v>5</v>
      </c>
    </row>
    <row r="4045" spans="1:6" x14ac:dyDescent="0.2">
      <c r="A4045" t="s">
        <v>5836</v>
      </c>
      <c r="B4045" t="s">
        <v>5837</v>
      </c>
      <c r="C4045" s="114">
        <v>44654</v>
      </c>
      <c r="D4045" s="114">
        <v>401768</v>
      </c>
      <c r="E4045" t="s">
        <v>743</v>
      </c>
      <c r="F4045">
        <v>5</v>
      </c>
    </row>
    <row r="4046" spans="1:6" x14ac:dyDescent="0.2">
      <c r="A4046" t="s">
        <v>5838</v>
      </c>
      <c r="B4046" t="s">
        <v>5839</v>
      </c>
      <c r="C4046" s="114">
        <v>44654</v>
      </c>
      <c r="D4046" s="114">
        <v>401768</v>
      </c>
      <c r="E4046" t="s">
        <v>743</v>
      </c>
      <c r="F4046">
        <v>5</v>
      </c>
    </row>
    <row r="4047" spans="1:6" x14ac:dyDescent="0.2">
      <c r="A4047" t="s">
        <v>5838</v>
      </c>
      <c r="B4047" t="s">
        <v>5839</v>
      </c>
      <c r="C4047" s="114">
        <v>44654</v>
      </c>
      <c r="D4047" s="114">
        <v>401768</v>
      </c>
      <c r="E4047" t="s">
        <v>743</v>
      </c>
      <c r="F4047">
        <v>5</v>
      </c>
    </row>
    <row r="4048" spans="1:6" x14ac:dyDescent="0.2">
      <c r="A4048" t="s">
        <v>3052</v>
      </c>
      <c r="B4048" t="s">
        <v>3053</v>
      </c>
      <c r="C4048" s="114">
        <v>44654</v>
      </c>
      <c r="D4048" s="114">
        <v>401768</v>
      </c>
      <c r="E4048" t="s">
        <v>743</v>
      </c>
      <c r="F4048">
        <v>5</v>
      </c>
    </row>
    <row r="4049" spans="1:6" x14ac:dyDescent="0.2">
      <c r="A4049" t="s">
        <v>3052</v>
      </c>
      <c r="B4049" t="s">
        <v>3053</v>
      </c>
      <c r="C4049" s="114">
        <v>43466</v>
      </c>
      <c r="D4049" s="114">
        <v>401768</v>
      </c>
      <c r="E4049" t="s">
        <v>743</v>
      </c>
      <c r="F4049">
        <v>5</v>
      </c>
    </row>
    <row r="4050" spans="1:6" x14ac:dyDescent="0.2">
      <c r="A4050" t="s">
        <v>3054</v>
      </c>
      <c r="B4050" t="s">
        <v>3055</v>
      </c>
      <c r="C4050" s="114">
        <v>44654</v>
      </c>
      <c r="D4050" s="114">
        <v>401768</v>
      </c>
      <c r="E4050" t="s">
        <v>743</v>
      </c>
      <c r="F4050">
        <v>5</v>
      </c>
    </row>
    <row r="4051" spans="1:6" x14ac:dyDescent="0.2">
      <c r="A4051" t="s">
        <v>3054</v>
      </c>
      <c r="B4051" t="s">
        <v>3055</v>
      </c>
      <c r="C4051" s="114">
        <v>43466</v>
      </c>
      <c r="D4051" s="114">
        <v>401768</v>
      </c>
      <c r="E4051" t="s">
        <v>743</v>
      </c>
      <c r="F4051">
        <v>5</v>
      </c>
    </row>
    <row r="4052" spans="1:6" x14ac:dyDescent="0.2">
      <c r="A4052" t="s">
        <v>3056</v>
      </c>
      <c r="B4052" t="s">
        <v>3057</v>
      </c>
      <c r="C4052" s="114">
        <v>44654</v>
      </c>
      <c r="D4052" s="114">
        <v>401768</v>
      </c>
      <c r="E4052" t="s">
        <v>743</v>
      </c>
      <c r="F4052">
        <v>5</v>
      </c>
    </row>
    <row r="4053" spans="1:6" x14ac:dyDescent="0.2">
      <c r="A4053" t="s">
        <v>3056</v>
      </c>
      <c r="B4053" t="s">
        <v>3057</v>
      </c>
      <c r="C4053" s="114">
        <v>43466</v>
      </c>
      <c r="D4053" s="114">
        <v>401768</v>
      </c>
      <c r="E4053" t="s">
        <v>743</v>
      </c>
      <c r="F4053">
        <v>5</v>
      </c>
    </row>
    <row r="4054" spans="1:6" x14ac:dyDescent="0.2">
      <c r="A4054" t="s">
        <v>5840</v>
      </c>
      <c r="B4054" t="s">
        <v>5841</v>
      </c>
      <c r="C4054" s="114">
        <v>44654</v>
      </c>
      <c r="D4054" s="114">
        <v>401768</v>
      </c>
      <c r="E4054" t="s">
        <v>743</v>
      </c>
      <c r="F4054">
        <v>5</v>
      </c>
    </row>
    <row r="4055" spans="1:6" x14ac:dyDescent="0.2">
      <c r="A4055" t="s">
        <v>5840</v>
      </c>
      <c r="B4055" t="s">
        <v>5841</v>
      </c>
      <c r="C4055" s="114">
        <v>44654</v>
      </c>
      <c r="D4055" s="114">
        <v>401768</v>
      </c>
      <c r="E4055" t="s">
        <v>743</v>
      </c>
      <c r="F4055">
        <v>5</v>
      </c>
    </row>
    <row r="4056" spans="1:6" x14ac:dyDescent="0.2">
      <c r="A4056" t="s">
        <v>5842</v>
      </c>
      <c r="B4056" t="s">
        <v>5843</v>
      </c>
      <c r="C4056" s="114">
        <v>44654</v>
      </c>
      <c r="D4056" s="114">
        <v>401768</v>
      </c>
      <c r="E4056" t="s">
        <v>743</v>
      </c>
      <c r="F4056">
        <v>5</v>
      </c>
    </row>
    <row r="4057" spans="1:6" x14ac:dyDescent="0.2">
      <c r="A4057" t="s">
        <v>5842</v>
      </c>
      <c r="B4057" t="s">
        <v>5843</v>
      </c>
      <c r="C4057" s="114">
        <v>44654</v>
      </c>
      <c r="D4057" s="114">
        <v>401768</v>
      </c>
      <c r="E4057" t="s">
        <v>743</v>
      </c>
      <c r="F4057">
        <v>5</v>
      </c>
    </row>
    <row r="4058" spans="1:6" x14ac:dyDescent="0.2">
      <c r="A4058" t="s">
        <v>5844</v>
      </c>
      <c r="B4058" t="s">
        <v>5845</v>
      </c>
      <c r="C4058" s="114">
        <v>44654</v>
      </c>
      <c r="D4058" s="114">
        <v>401768</v>
      </c>
      <c r="E4058" t="s">
        <v>743</v>
      </c>
      <c r="F4058">
        <v>5</v>
      </c>
    </row>
    <row r="4059" spans="1:6" x14ac:dyDescent="0.2">
      <c r="A4059" t="s">
        <v>5844</v>
      </c>
      <c r="B4059" t="s">
        <v>5845</v>
      </c>
      <c r="C4059" s="114">
        <v>44654</v>
      </c>
      <c r="D4059" s="114">
        <v>401768</v>
      </c>
      <c r="E4059" t="s">
        <v>743</v>
      </c>
      <c r="F4059">
        <v>5</v>
      </c>
    </row>
    <row r="4060" spans="1:6" x14ac:dyDescent="0.2">
      <c r="A4060" t="s">
        <v>5846</v>
      </c>
      <c r="B4060" t="s">
        <v>5847</v>
      </c>
      <c r="C4060" s="114">
        <v>44654</v>
      </c>
      <c r="D4060" s="114">
        <v>401768</v>
      </c>
      <c r="E4060" t="s">
        <v>743</v>
      </c>
      <c r="F4060">
        <v>5</v>
      </c>
    </row>
    <row r="4061" spans="1:6" x14ac:dyDescent="0.2">
      <c r="A4061" t="s">
        <v>5846</v>
      </c>
      <c r="B4061" t="s">
        <v>5847</v>
      </c>
      <c r="C4061" s="114">
        <v>44654</v>
      </c>
      <c r="D4061" s="114">
        <v>401768</v>
      </c>
      <c r="E4061" t="s">
        <v>743</v>
      </c>
      <c r="F4061">
        <v>5</v>
      </c>
    </row>
    <row r="4062" spans="1:6" x14ac:dyDescent="0.2">
      <c r="A4062" t="s">
        <v>5848</v>
      </c>
      <c r="B4062" t="s">
        <v>5849</v>
      </c>
      <c r="C4062" s="114">
        <v>44654</v>
      </c>
      <c r="D4062" s="114">
        <v>401768</v>
      </c>
      <c r="E4062" t="s">
        <v>743</v>
      </c>
      <c r="F4062">
        <v>5</v>
      </c>
    </row>
    <row r="4063" spans="1:6" x14ac:dyDescent="0.2">
      <c r="A4063" t="s">
        <v>5848</v>
      </c>
      <c r="B4063" t="s">
        <v>5849</v>
      </c>
      <c r="C4063" s="114">
        <v>44654</v>
      </c>
      <c r="D4063" s="114">
        <v>401768</v>
      </c>
      <c r="E4063" t="s">
        <v>743</v>
      </c>
      <c r="F4063">
        <v>5</v>
      </c>
    </row>
    <row r="4064" spans="1:6" x14ac:dyDescent="0.2">
      <c r="A4064" t="s">
        <v>5850</v>
      </c>
      <c r="B4064" t="s">
        <v>5851</v>
      </c>
      <c r="C4064" s="114">
        <v>44654</v>
      </c>
      <c r="D4064" s="114">
        <v>401768</v>
      </c>
      <c r="E4064" t="s">
        <v>743</v>
      </c>
      <c r="F4064">
        <v>5</v>
      </c>
    </row>
    <row r="4065" spans="1:6" x14ac:dyDescent="0.2">
      <c r="A4065" t="s">
        <v>5850</v>
      </c>
      <c r="B4065" t="s">
        <v>5851</v>
      </c>
      <c r="C4065" s="114">
        <v>44654</v>
      </c>
      <c r="D4065" s="114">
        <v>401768</v>
      </c>
      <c r="E4065" t="s">
        <v>743</v>
      </c>
      <c r="F4065">
        <v>5</v>
      </c>
    </row>
    <row r="4066" spans="1:6" x14ac:dyDescent="0.2">
      <c r="A4066" t="s">
        <v>5852</v>
      </c>
      <c r="B4066" t="s">
        <v>5853</v>
      </c>
      <c r="C4066" s="114">
        <v>44654</v>
      </c>
      <c r="D4066" s="114">
        <v>401768</v>
      </c>
      <c r="E4066" t="s">
        <v>743</v>
      </c>
      <c r="F4066">
        <v>5</v>
      </c>
    </row>
    <row r="4067" spans="1:6" x14ac:dyDescent="0.2">
      <c r="A4067" t="s">
        <v>5852</v>
      </c>
      <c r="B4067" t="s">
        <v>5853</v>
      </c>
      <c r="C4067" s="114">
        <v>44654</v>
      </c>
      <c r="D4067" s="114">
        <v>401768</v>
      </c>
      <c r="E4067" t="s">
        <v>743</v>
      </c>
      <c r="F4067">
        <v>5</v>
      </c>
    </row>
    <row r="4068" spans="1:6" x14ac:dyDescent="0.2">
      <c r="A4068" t="s">
        <v>5854</v>
      </c>
      <c r="B4068" t="s">
        <v>5855</v>
      </c>
      <c r="C4068" s="114">
        <v>44654</v>
      </c>
      <c r="D4068" s="114">
        <v>401768</v>
      </c>
      <c r="E4068" t="s">
        <v>743</v>
      </c>
      <c r="F4068">
        <v>5</v>
      </c>
    </row>
    <row r="4069" spans="1:6" x14ac:dyDescent="0.2">
      <c r="A4069" t="s">
        <v>5854</v>
      </c>
      <c r="B4069" t="s">
        <v>5855</v>
      </c>
      <c r="C4069" s="114">
        <v>44654</v>
      </c>
      <c r="D4069" s="114">
        <v>401768</v>
      </c>
      <c r="E4069" t="s">
        <v>743</v>
      </c>
      <c r="F4069">
        <v>5</v>
      </c>
    </row>
    <row r="4070" spans="1:6" x14ac:dyDescent="0.2">
      <c r="A4070" t="s">
        <v>5856</v>
      </c>
      <c r="B4070" t="s">
        <v>5857</v>
      </c>
      <c r="C4070" s="114">
        <v>44654</v>
      </c>
      <c r="D4070" s="114">
        <v>401768</v>
      </c>
      <c r="E4070" t="s">
        <v>743</v>
      </c>
      <c r="F4070">
        <v>5</v>
      </c>
    </row>
    <row r="4071" spans="1:6" x14ac:dyDescent="0.2">
      <c r="A4071" t="s">
        <v>5856</v>
      </c>
      <c r="B4071" t="s">
        <v>5857</v>
      </c>
      <c r="C4071" s="114">
        <v>44654</v>
      </c>
      <c r="D4071" s="114">
        <v>401768</v>
      </c>
      <c r="E4071" t="s">
        <v>743</v>
      </c>
      <c r="F4071">
        <v>5</v>
      </c>
    </row>
    <row r="4072" spans="1:6" x14ac:dyDescent="0.2">
      <c r="A4072" t="s">
        <v>5858</v>
      </c>
      <c r="B4072" t="s">
        <v>5859</v>
      </c>
      <c r="C4072" s="114">
        <v>44654</v>
      </c>
      <c r="D4072" s="114">
        <v>401768</v>
      </c>
      <c r="E4072" t="s">
        <v>743</v>
      </c>
      <c r="F4072">
        <v>5</v>
      </c>
    </row>
    <row r="4073" spans="1:6" x14ac:dyDescent="0.2">
      <c r="A4073" t="s">
        <v>5858</v>
      </c>
      <c r="B4073" t="s">
        <v>5859</v>
      </c>
      <c r="C4073" s="114">
        <v>44654</v>
      </c>
      <c r="D4073" s="114">
        <v>401768</v>
      </c>
      <c r="E4073" t="s">
        <v>743</v>
      </c>
      <c r="F4073">
        <v>5</v>
      </c>
    </row>
    <row r="4074" spans="1:6" x14ac:dyDescent="0.2">
      <c r="A4074" t="s">
        <v>5860</v>
      </c>
      <c r="B4074" t="s">
        <v>5861</v>
      </c>
      <c r="C4074" s="114">
        <v>44654</v>
      </c>
      <c r="D4074" s="114">
        <v>401768</v>
      </c>
      <c r="E4074" t="s">
        <v>743</v>
      </c>
      <c r="F4074">
        <v>5</v>
      </c>
    </row>
    <row r="4075" spans="1:6" x14ac:dyDescent="0.2">
      <c r="A4075" t="s">
        <v>5860</v>
      </c>
      <c r="B4075" t="s">
        <v>5861</v>
      </c>
      <c r="C4075" s="114">
        <v>44654</v>
      </c>
      <c r="D4075" s="114">
        <v>401768</v>
      </c>
      <c r="E4075" t="s">
        <v>743</v>
      </c>
      <c r="F4075">
        <v>5</v>
      </c>
    </row>
    <row r="4076" spans="1:6" x14ac:dyDescent="0.2">
      <c r="A4076" t="s">
        <v>5862</v>
      </c>
      <c r="B4076" t="s">
        <v>5863</v>
      </c>
      <c r="C4076" s="114">
        <v>44654</v>
      </c>
      <c r="D4076" s="114">
        <v>401768</v>
      </c>
      <c r="E4076" t="s">
        <v>743</v>
      </c>
      <c r="F4076">
        <v>5</v>
      </c>
    </row>
    <row r="4077" spans="1:6" x14ac:dyDescent="0.2">
      <c r="A4077" t="s">
        <v>5862</v>
      </c>
      <c r="B4077" t="s">
        <v>5863</v>
      </c>
      <c r="C4077" s="114">
        <v>44654</v>
      </c>
      <c r="D4077" s="114">
        <v>401768</v>
      </c>
      <c r="E4077" t="s">
        <v>743</v>
      </c>
      <c r="F4077">
        <v>5</v>
      </c>
    </row>
    <row r="4078" spans="1:6" x14ac:dyDescent="0.2">
      <c r="A4078" t="s">
        <v>3058</v>
      </c>
      <c r="B4078" t="s">
        <v>3059</v>
      </c>
      <c r="C4078" s="114">
        <v>43466</v>
      </c>
      <c r="D4078" s="114">
        <v>401768</v>
      </c>
      <c r="E4078" t="s">
        <v>743</v>
      </c>
      <c r="F4078">
        <v>5</v>
      </c>
    </row>
    <row r="4079" spans="1:6" x14ac:dyDescent="0.2">
      <c r="A4079" t="s">
        <v>3058</v>
      </c>
      <c r="B4079" t="s">
        <v>3059</v>
      </c>
      <c r="C4079" s="114">
        <v>44654</v>
      </c>
      <c r="D4079" s="114">
        <v>401768</v>
      </c>
      <c r="E4079" t="s">
        <v>743</v>
      </c>
      <c r="F4079">
        <v>5</v>
      </c>
    </row>
    <row r="4080" spans="1:6" x14ac:dyDescent="0.2">
      <c r="A4080" t="s">
        <v>3060</v>
      </c>
      <c r="B4080" t="s">
        <v>3061</v>
      </c>
      <c r="C4080" s="114">
        <v>43466</v>
      </c>
      <c r="D4080" s="114">
        <v>401768</v>
      </c>
      <c r="E4080" t="s">
        <v>743</v>
      </c>
      <c r="F4080">
        <v>5</v>
      </c>
    </row>
    <row r="4081" spans="1:6" x14ac:dyDescent="0.2">
      <c r="A4081" t="s">
        <v>3060</v>
      </c>
      <c r="B4081" t="s">
        <v>3061</v>
      </c>
      <c r="C4081" s="114">
        <v>44654</v>
      </c>
      <c r="D4081" s="114">
        <v>401768</v>
      </c>
      <c r="E4081" t="s">
        <v>743</v>
      </c>
      <c r="F4081">
        <v>5</v>
      </c>
    </row>
    <row r="4082" spans="1:6" x14ac:dyDescent="0.2">
      <c r="A4082" t="s">
        <v>3062</v>
      </c>
      <c r="B4082" t="s">
        <v>3061</v>
      </c>
      <c r="C4082" s="114">
        <v>44654</v>
      </c>
      <c r="D4082" s="114">
        <v>401768</v>
      </c>
      <c r="E4082" t="s">
        <v>743</v>
      </c>
      <c r="F4082">
        <v>5</v>
      </c>
    </row>
    <row r="4083" spans="1:6" x14ac:dyDescent="0.2">
      <c r="A4083" t="s">
        <v>3062</v>
      </c>
      <c r="B4083" t="s">
        <v>3061</v>
      </c>
      <c r="C4083" s="114">
        <v>43466</v>
      </c>
      <c r="D4083" s="114">
        <v>401768</v>
      </c>
      <c r="E4083" t="s">
        <v>743</v>
      </c>
      <c r="F4083">
        <v>5</v>
      </c>
    </row>
    <row r="4084" spans="1:6" x14ac:dyDescent="0.2">
      <c r="A4084" t="s">
        <v>5864</v>
      </c>
      <c r="B4084" t="s">
        <v>3061</v>
      </c>
      <c r="C4084" s="114">
        <v>44654</v>
      </c>
      <c r="D4084" s="114">
        <v>401768</v>
      </c>
      <c r="E4084" t="s">
        <v>743</v>
      </c>
      <c r="F4084">
        <v>5</v>
      </c>
    </row>
    <row r="4085" spans="1:6" x14ac:dyDescent="0.2">
      <c r="A4085" t="s">
        <v>5864</v>
      </c>
      <c r="B4085" t="s">
        <v>3061</v>
      </c>
      <c r="C4085" s="114">
        <v>44654</v>
      </c>
      <c r="D4085" s="114">
        <v>401768</v>
      </c>
      <c r="E4085" t="s">
        <v>743</v>
      </c>
      <c r="F4085">
        <v>5</v>
      </c>
    </row>
    <row r="4086" spans="1:6" x14ac:dyDescent="0.2">
      <c r="A4086" t="s">
        <v>5865</v>
      </c>
      <c r="B4086" t="s">
        <v>3061</v>
      </c>
      <c r="C4086" s="114">
        <v>44654</v>
      </c>
      <c r="D4086" s="114">
        <v>401768</v>
      </c>
      <c r="E4086" t="s">
        <v>743</v>
      </c>
      <c r="F4086">
        <v>5</v>
      </c>
    </row>
    <row r="4087" spans="1:6" x14ac:dyDescent="0.2">
      <c r="A4087" t="s">
        <v>5865</v>
      </c>
      <c r="B4087" t="s">
        <v>3061</v>
      </c>
      <c r="C4087" s="114">
        <v>44654</v>
      </c>
      <c r="D4087" s="114">
        <v>401768</v>
      </c>
      <c r="E4087" t="s">
        <v>743</v>
      </c>
      <c r="F4087">
        <v>5</v>
      </c>
    </row>
    <row r="4088" spans="1:6" x14ac:dyDescent="0.2">
      <c r="A4088" t="s">
        <v>5866</v>
      </c>
      <c r="B4088" t="s">
        <v>3061</v>
      </c>
      <c r="C4088" s="114">
        <v>44654</v>
      </c>
      <c r="D4088" s="114">
        <v>401768</v>
      </c>
      <c r="E4088" t="s">
        <v>743</v>
      </c>
      <c r="F4088">
        <v>5</v>
      </c>
    </row>
    <row r="4089" spans="1:6" x14ac:dyDescent="0.2">
      <c r="A4089" t="s">
        <v>5866</v>
      </c>
      <c r="B4089" t="s">
        <v>3061</v>
      </c>
      <c r="C4089" s="114">
        <v>44654</v>
      </c>
      <c r="D4089" s="114">
        <v>401768</v>
      </c>
      <c r="E4089" t="s">
        <v>743</v>
      </c>
      <c r="F4089">
        <v>5</v>
      </c>
    </row>
    <row r="4090" spans="1:6" x14ac:dyDescent="0.2">
      <c r="A4090" t="s">
        <v>5867</v>
      </c>
      <c r="B4090" t="s">
        <v>3061</v>
      </c>
      <c r="C4090" s="114">
        <v>44654</v>
      </c>
      <c r="D4090" s="114">
        <v>401768</v>
      </c>
      <c r="E4090" t="s">
        <v>743</v>
      </c>
      <c r="F4090">
        <v>5</v>
      </c>
    </row>
    <row r="4091" spans="1:6" x14ac:dyDescent="0.2">
      <c r="A4091" t="s">
        <v>5867</v>
      </c>
      <c r="B4091" t="s">
        <v>3061</v>
      </c>
      <c r="C4091" s="114">
        <v>44654</v>
      </c>
      <c r="D4091" s="114">
        <v>401768</v>
      </c>
      <c r="E4091" t="s">
        <v>743</v>
      </c>
      <c r="F4091">
        <v>5</v>
      </c>
    </row>
    <row r="4092" spans="1:6" x14ac:dyDescent="0.2">
      <c r="A4092" t="s">
        <v>5868</v>
      </c>
      <c r="B4092" t="s">
        <v>3061</v>
      </c>
      <c r="C4092" s="114">
        <v>44654</v>
      </c>
      <c r="D4092" s="114">
        <v>401768</v>
      </c>
      <c r="E4092" t="s">
        <v>743</v>
      </c>
      <c r="F4092">
        <v>5</v>
      </c>
    </row>
    <row r="4093" spans="1:6" x14ac:dyDescent="0.2">
      <c r="A4093" t="s">
        <v>5868</v>
      </c>
      <c r="B4093" t="s">
        <v>3061</v>
      </c>
      <c r="C4093" s="114">
        <v>44654</v>
      </c>
      <c r="D4093" s="114">
        <v>401768</v>
      </c>
      <c r="E4093" t="s">
        <v>743</v>
      </c>
      <c r="F4093">
        <v>5</v>
      </c>
    </row>
    <row r="4094" spans="1:6" x14ac:dyDescent="0.2">
      <c r="A4094" t="s">
        <v>5869</v>
      </c>
      <c r="B4094" t="s">
        <v>3061</v>
      </c>
      <c r="C4094" s="114">
        <v>44654</v>
      </c>
      <c r="D4094" s="114">
        <v>401768</v>
      </c>
      <c r="E4094" t="s">
        <v>743</v>
      </c>
      <c r="F4094">
        <v>5</v>
      </c>
    </row>
    <row r="4095" spans="1:6" x14ac:dyDescent="0.2">
      <c r="A4095" t="s">
        <v>5869</v>
      </c>
      <c r="B4095" t="s">
        <v>3061</v>
      </c>
      <c r="C4095" s="114">
        <v>44654</v>
      </c>
      <c r="D4095" s="114">
        <v>401768</v>
      </c>
      <c r="E4095" t="s">
        <v>743</v>
      </c>
      <c r="F4095">
        <v>5</v>
      </c>
    </row>
    <row r="4096" spans="1:6" x14ac:dyDescent="0.2">
      <c r="A4096" t="s">
        <v>5870</v>
      </c>
      <c r="B4096" t="s">
        <v>3061</v>
      </c>
      <c r="C4096" s="114">
        <v>44654</v>
      </c>
      <c r="D4096" s="114">
        <v>401768</v>
      </c>
      <c r="E4096" t="s">
        <v>743</v>
      </c>
      <c r="F4096">
        <v>5</v>
      </c>
    </row>
    <row r="4097" spans="1:6" x14ac:dyDescent="0.2">
      <c r="A4097" t="s">
        <v>5870</v>
      </c>
      <c r="B4097" t="s">
        <v>3061</v>
      </c>
      <c r="C4097" s="114">
        <v>44654</v>
      </c>
      <c r="D4097" s="114">
        <v>401768</v>
      </c>
      <c r="E4097" t="s">
        <v>743</v>
      </c>
      <c r="F4097">
        <v>5</v>
      </c>
    </row>
    <row r="4098" spans="1:6" x14ac:dyDescent="0.2">
      <c r="A4098" t="s">
        <v>5871</v>
      </c>
      <c r="B4098" t="s">
        <v>3061</v>
      </c>
      <c r="C4098" s="114">
        <v>44654</v>
      </c>
      <c r="D4098" s="114">
        <v>401768</v>
      </c>
      <c r="E4098" t="s">
        <v>743</v>
      </c>
      <c r="F4098">
        <v>5</v>
      </c>
    </row>
    <row r="4099" spans="1:6" x14ac:dyDescent="0.2">
      <c r="A4099" t="s">
        <v>5871</v>
      </c>
      <c r="B4099" t="s">
        <v>3061</v>
      </c>
      <c r="C4099" s="114">
        <v>44654</v>
      </c>
      <c r="D4099" s="114">
        <v>401768</v>
      </c>
      <c r="E4099" t="s">
        <v>743</v>
      </c>
      <c r="F4099">
        <v>5</v>
      </c>
    </row>
    <row r="4100" spans="1:6" x14ac:dyDescent="0.2">
      <c r="A4100" t="s">
        <v>5872</v>
      </c>
      <c r="B4100" t="s">
        <v>3061</v>
      </c>
      <c r="C4100" s="114">
        <v>44654</v>
      </c>
      <c r="D4100" s="114">
        <v>401768</v>
      </c>
      <c r="E4100" t="s">
        <v>743</v>
      </c>
      <c r="F4100">
        <v>5</v>
      </c>
    </row>
    <row r="4101" spans="1:6" x14ac:dyDescent="0.2">
      <c r="A4101" t="s">
        <v>5872</v>
      </c>
      <c r="B4101" t="s">
        <v>3061</v>
      </c>
      <c r="C4101" s="114">
        <v>44654</v>
      </c>
      <c r="D4101" s="114">
        <v>401768</v>
      </c>
      <c r="E4101" t="s">
        <v>743</v>
      </c>
      <c r="F4101">
        <v>5</v>
      </c>
    </row>
    <row r="4102" spans="1:6" x14ac:dyDescent="0.2">
      <c r="A4102" t="s">
        <v>5873</v>
      </c>
      <c r="B4102" t="s">
        <v>3061</v>
      </c>
      <c r="C4102" s="114">
        <v>44654</v>
      </c>
      <c r="D4102" s="114">
        <v>401768</v>
      </c>
      <c r="E4102" t="s">
        <v>743</v>
      </c>
      <c r="F4102">
        <v>5</v>
      </c>
    </row>
    <row r="4103" spans="1:6" x14ac:dyDescent="0.2">
      <c r="A4103" t="s">
        <v>5873</v>
      </c>
      <c r="B4103" t="s">
        <v>3061</v>
      </c>
      <c r="C4103" s="114">
        <v>44654</v>
      </c>
      <c r="D4103" s="114">
        <v>401768</v>
      </c>
      <c r="E4103" t="s">
        <v>743</v>
      </c>
      <c r="F4103">
        <v>5</v>
      </c>
    </row>
    <row r="4104" spans="1:6" x14ac:dyDescent="0.2">
      <c r="A4104" t="s">
        <v>5874</v>
      </c>
      <c r="B4104" t="s">
        <v>3061</v>
      </c>
      <c r="C4104" s="114">
        <v>44654</v>
      </c>
      <c r="D4104" s="114">
        <v>401768</v>
      </c>
      <c r="E4104" t="s">
        <v>743</v>
      </c>
      <c r="F4104">
        <v>5</v>
      </c>
    </row>
    <row r="4105" spans="1:6" x14ac:dyDescent="0.2">
      <c r="A4105" t="s">
        <v>5874</v>
      </c>
      <c r="B4105" t="s">
        <v>3061</v>
      </c>
      <c r="C4105" s="114">
        <v>44654</v>
      </c>
      <c r="D4105" s="114">
        <v>401768</v>
      </c>
      <c r="E4105" t="s">
        <v>743</v>
      </c>
      <c r="F4105">
        <v>5</v>
      </c>
    </row>
    <row r="4106" spans="1:6" x14ac:dyDescent="0.2">
      <c r="A4106" t="s">
        <v>5875</v>
      </c>
      <c r="B4106" t="s">
        <v>3061</v>
      </c>
      <c r="C4106" s="114">
        <v>44654</v>
      </c>
      <c r="D4106" s="114">
        <v>401768</v>
      </c>
      <c r="E4106" t="s">
        <v>743</v>
      </c>
      <c r="F4106">
        <v>5</v>
      </c>
    </row>
    <row r="4107" spans="1:6" x14ac:dyDescent="0.2">
      <c r="A4107" t="s">
        <v>5875</v>
      </c>
      <c r="B4107" t="s">
        <v>3061</v>
      </c>
      <c r="C4107" s="114">
        <v>44654</v>
      </c>
      <c r="D4107" s="114">
        <v>401768</v>
      </c>
      <c r="E4107" t="s">
        <v>743</v>
      </c>
      <c r="F4107">
        <v>5</v>
      </c>
    </row>
    <row r="4108" spans="1:6" x14ac:dyDescent="0.2">
      <c r="A4108" t="s">
        <v>3063</v>
      </c>
      <c r="B4108" t="s">
        <v>3064</v>
      </c>
      <c r="C4108" s="114">
        <v>43466</v>
      </c>
      <c r="D4108" s="114">
        <v>401768</v>
      </c>
      <c r="E4108" t="s">
        <v>743</v>
      </c>
      <c r="F4108">
        <v>5</v>
      </c>
    </row>
    <row r="4109" spans="1:6" x14ac:dyDescent="0.2">
      <c r="A4109" t="s">
        <v>3063</v>
      </c>
      <c r="B4109" t="s">
        <v>3064</v>
      </c>
      <c r="C4109" s="114">
        <v>44654</v>
      </c>
      <c r="D4109" s="114">
        <v>401768</v>
      </c>
      <c r="E4109" t="s">
        <v>743</v>
      </c>
      <c r="F4109">
        <v>5</v>
      </c>
    </row>
    <row r="4110" spans="1:6" x14ac:dyDescent="0.2">
      <c r="A4110" t="s">
        <v>3065</v>
      </c>
      <c r="B4110" t="s">
        <v>3066</v>
      </c>
      <c r="C4110" s="114">
        <v>43466</v>
      </c>
      <c r="D4110" s="114">
        <v>401768</v>
      </c>
      <c r="E4110" t="s">
        <v>743</v>
      </c>
      <c r="F4110">
        <v>5</v>
      </c>
    </row>
    <row r="4111" spans="1:6" x14ac:dyDescent="0.2">
      <c r="A4111" t="s">
        <v>3065</v>
      </c>
      <c r="B4111" t="s">
        <v>3066</v>
      </c>
      <c r="C4111" s="114">
        <v>44654</v>
      </c>
      <c r="D4111" s="114">
        <v>401768</v>
      </c>
      <c r="E4111" t="s">
        <v>743</v>
      </c>
      <c r="F4111">
        <v>5</v>
      </c>
    </row>
    <row r="4112" spans="1:6" x14ac:dyDescent="0.2">
      <c r="A4112" t="s">
        <v>3067</v>
      </c>
      <c r="B4112" t="s">
        <v>3068</v>
      </c>
      <c r="C4112" s="114">
        <v>44654</v>
      </c>
      <c r="D4112" s="114">
        <v>401768</v>
      </c>
      <c r="E4112" t="s">
        <v>743</v>
      </c>
      <c r="F4112">
        <v>5</v>
      </c>
    </row>
    <row r="4113" spans="1:6" x14ac:dyDescent="0.2">
      <c r="A4113" t="s">
        <v>3067</v>
      </c>
      <c r="B4113" t="s">
        <v>3068</v>
      </c>
      <c r="C4113" s="114">
        <v>43466</v>
      </c>
      <c r="D4113" s="114">
        <v>401768</v>
      </c>
      <c r="E4113" t="s">
        <v>743</v>
      </c>
      <c r="F4113">
        <v>5</v>
      </c>
    </row>
    <row r="4114" spans="1:6" x14ac:dyDescent="0.2">
      <c r="A4114" t="s">
        <v>5876</v>
      </c>
      <c r="B4114" t="s">
        <v>5877</v>
      </c>
      <c r="C4114" s="114">
        <v>44654</v>
      </c>
      <c r="D4114" s="114">
        <v>401768</v>
      </c>
      <c r="E4114" t="s">
        <v>743</v>
      </c>
      <c r="F4114">
        <v>5</v>
      </c>
    </row>
    <row r="4115" spans="1:6" x14ac:dyDescent="0.2">
      <c r="A4115" t="s">
        <v>5876</v>
      </c>
      <c r="B4115" t="s">
        <v>5877</v>
      </c>
      <c r="C4115" s="114">
        <v>44654</v>
      </c>
      <c r="D4115" s="114">
        <v>401768</v>
      </c>
      <c r="E4115" t="s">
        <v>743</v>
      </c>
      <c r="F4115">
        <v>5</v>
      </c>
    </row>
    <row r="4116" spans="1:6" x14ac:dyDescent="0.2">
      <c r="A4116" t="s">
        <v>5878</v>
      </c>
      <c r="B4116" t="s">
        <v>5879</v>
      </c>
      <c r="C4116" s="114">
        <v>44654</v>
      </c>
      <c r="D4116" s="114">
        <v>401768</v>
      </c>
      <c r="E4116" t="s">
        <v>743</v>
      </c>
      <c r="F4116">
        <v>5</v>
      </c>
    </row>
    <row r="4117" spans="1:6" x14ac:dyDescent="0.2">
      <c r="A4117" t="s">
        <v>5878</v>
      </c>
      <c r="B4117" t="s">
        <v>5879</v>
      </c>
      <c r="C4117" s="114">
        <v>44654</v>
      </c>
      <c r="D4117" s="114">
        <v>401768</v>
      </c>
      <c r="E4117" t="s">
        <v>743</v>
      </c>
      <c r="F4117">
        <v>5</v>
      </c>
    </row>
    <row r="4118" spans="1:6" x14ac:dyDescent="0.2">
      <c r="A4118" t="s">
        <v>5880</v>
      </c>
      <c r="B4118" t="s">
        <v>5881</v>
      </c>
      <c r="C4118" s="114">
        <v>44654</v>
      </c>
      <c r="D4118" s="114">
        <v>401768</v>
      </c>
      <c r="E4118" t="s">
        <v>743</v>
      </c>
      <c r="F4118">
        <v>5</v>
      </c>
    </row>
    <row r="4119" spans="1:6" x14ac:dyDescent="0.2">
      <c r="A4119" t="s">
        <v>5880</v>
      </c>
      <c r="B4119" t="s">
        <v>5881</v>
      </c>
      <c r="C4119" s="114">
        <v>44654</v>
      </c>
      <c r="D4119" s="114">
        <v>401768</v>
      </c>
      <c r="E4119" t="s">
        <v>743</v>
      </c>
      <c r="F4119">
        <v>5</v>
      </c>
    </row>
    <row r="4120" spans="1:6" x14ac:dyDescent="0.2">
      <c r="A4120" t="s">
        <v>5882</v>
      </c>
      <c r="B4120" t="s">
        <v>5883</v>
      </c>
      <c r="C4120" s="114">
        <v>44654</v>
      </c>
      <c r="D4120" s="114">
        <v>401768</v>
      </c>
      <c r="E4120" t="s">
        <v>743</v>
      </c>
      <c r="F4120">
        <v>5</v>
      </c>
    </row>
    <row r="4121" spans="1:6" x14ac:dyDescent="0.2">
      <c r="A4121" t="s">
        <v>5882</v>
      </c>
      <c r="B4121" t="s">
        <v>5883</v>
      </c>
      <c r="C4121" s="114">
        <v>44654</v>
      </c>
      <c r="D4121" s="114">
        <v>401768</v>
      </c>
      <c r="E4121" t="s">
        <v>743</v>
      </c>
      <c r="F4121">
        <v>5</v>
      </c>
    </row>
    <row r="4122" spans="1:6" x14ac:dyDescent="0.2">
      <c r="A4122" t="s">
        <v>5884</v>
      </c>
      <c r="B4122" t="s">
        <v>5885</v>
      </c>
      <c r="C4122" s="114">
        <v>44654</v>
      </c>
      <c r="D4122" s="114">
        <v>401768</v>
      </c>
      <c r="E4122" t="s">
        <v>743</v>
      </c>
      <c r="F4122">
        <v>5</v>
      </c>
    </row>
    <row r="4123" spans="1:6" x14ac:dyDescent="0.2">
      <c r="A4123" t="s">
        <v>5884</v>
      </c>
      <c r="B4123" t="s">
        <v>5885</v>
      </c>
      <c r="C4123" s="114">
        <v>44654</v>
      </c>
      <c r="D4123" s="114">
        <v>401768</v>
      </c>
      <c r="E4123" t="s">
        <v>743</v>
      </c>
      <c r="F4123">
        <v>5</v>
      </c>
    </row>
    <row r="4124" spans="1:6" x14ac:dyDescent="0.2">
      <c r="A4124" t="s">
        <v>5886</v>
      </c>
      <c r="B4124" t="s">
        <v>5887</v>
      </c>
      <c r="C4124" s="114">
        <v>44654</v>
      </c>
      <c r="D4124" s="114">
        <v>401768</v>
      </c>
      <c r="E4124" t="s">
        <v>743</v>
      </c>
      <c r="F4124">
        <v>5</v>
      </c>
    </row>
    <row r="4125" spans="1:6" x14ac:dyDescent="0.2">
      <c r="A4125" t="s">
        <v>5886</v>
      </c>
      <c r="B4125" t="s">
        <v>5887</v>
      </c>
      <c r="C4125" s="114">
        <v>44654</v>
      </c>
      <c r="D4125" s="114">
        <v>401768</v>
      </c>
      <c r="E4125" t="s">
        <v>743</v>
      </c>
      <c r="F4125">
        <v>5</v>
      </c>
    </row>
    <row r="4126" spans="1:6" x14ac:dyDescent="0.2">
      <c r="A4126" t="s">
        <v>5888</v>
      </c>
      <c r="B4126" t="s">
        <v>5889</v>
      </c>
      <c r="C4126" s="114">
        <v>44654</v>
      </c>
      <c r="D4126" s="114">
        <v>401768</v>
      </c>
      <c r="E4126" t="s">
        <v>743</v>
      </c>
      <c r="F4126">
        <v>5</v>
      </c>
    </row>
    <row r="4127" spans="1:6" x14ac:dyDescent="0.2">
      <c r="A4127" t="s">
        <v>5888</v>
      </c>
      <c r="B4127" t="s">
        <v>5889</v>
      </c>
      <c r="C4127" s="114">
        <v>44654</v>
      </c>
      <c r="D4127" s="114">
        <v>401768</v>
      </c>
      <c r="E4127" t="s">
        <v>743</v>
      </c>
      <c r="F4127">
        <v>5</v>
      </c>
    </row>
    <row r="4128" spans="1:6" x14ac:dyDescent="0.2">
      <c r="A4128" t="s">
        <v>5890</v>
      </c>
      <c r="B4128" t="s">
        <v>5891</v>
      </c>
      <c r="C4128" s="114">
        <v>44654</v>
      </c>
      <c r="D4128" s="114">
        <v>401768</v>
      </c>
      <c r="E4128" t="s">
        <v>743</v>
      </c>
      <c r="F4128">
        <v>5</v>
      </c>
    </row>
    <row r="4129" spans="1:6" x14ac:dyDescent="0.2">
      <c r="A4129" t="s">
        <v>5890</v>
      </c>
      <c r="B4129" t="s">
        <v>5891</v>
      </c>
      <c r="C4129" s="114">
        <v>44654</v>
      </c>
      <c r="D4129" s="114">
        <v>401768</v>
      </c>
      <c r="E4129" t="s">
        <v>743</v>
      </c>
      <c r="F4129">
        <v>5</v>
      </c>
    </row>
    <row r="4130" spans="1:6" x14ac:dyDescent="0.2">
      <c r="A4130" t="s">
        <v>5892</v>
      </c>
      <c r="B4130" t="s">
        <v>5893</v>
      </c>
      <c r="C4130" s="114">
        <v>44654</v>
      </c>
      <c r="D4130" s="114">
        <v>401768</v>
      </c>
      <c r="E4130" t="s">
        <v>743</v>
      </c>
      <c r="F4130">
        <v>5</v>
      </c>
    </row>
    <row r="4131" spans="1:6" x14ac:dyDescent="0.2">
      <c r="A4131" t="s">
        <v>5892</v>
      </c>
      <c r="B4131" t="s">
        <v>5893</v>
      </c>
      <c r="C4131" s="114">
        <v>44654</v>
      </c>
      <c r="D4131" s="114">
        <v>401768</v>
      </c>
      <c r="E4131" t="s">
        <v>743</v>
      </c>
      <c r="F4131">
        <v>5</v>
      </c>
    </row>
    <row r="4132" spans="1:6" x14ac:dyDescent="0.2">
      <c r="A4132" t="s">
        <v>5894</v>
      </c>
      <c r="B4132" t="s">
        <v>5895</v>
      </c>
      <c r="C4132" s="114">
        <v>44654</v>
      </c>
      <c r="D4132" s="114">
        <v>401768</v>
      </c>
      <c r="E4132" t="s">
        <v>743</v>
      </c>
      <c r="F4132">
        <v>5</v>
      </c>
    </row>
    <row r="4133" spans="1:6" x14ac:dyDescent="0.2">
      <c r="A4133" t="s">
        <v>5894</v>
      </c>
      <c r="B4133" t="s">
        <v>5895</v>
      </c>
      <c r="C4133" s="114">
        <v>44654</v>
      </c>
      <c r="D4133" s="114">
        <v>401768</v>
      </c>
      <c r="E4133" t="s">
        <v>743</v>
      </c>
      <c r="F4133">
        <v>5</v>
      </c>
    </row>
    <row r="4134" spans="1:6" x14ac:dyDescent="0.2">
      <c r="A4134" t="s">
        <v>5896</v>
      </c>
      <c r="B4134" t="s">
        <v>5897</v>
      </c>
      <c r="C4134" s="114">
        <v>44654</v>
      </c>
      <c r="D4134" s="114">
        <v>401768</v>
      </c>
      <c r="E4134" t="s">
        <v>743</v>
      </c>
      <c r="F4134">
        <v>5</v>
      </c>
    </row>
    <row r="4135" spans="1:6" x14ac:dyDescent="0.2">
      <c r="A4135" t="s">
        <v>5896</v>
      </c>
      <c r="B4135" t="s">
        <v>5897</v>
      </c>
      <c r="C4135" s="114">
        <v>44654</v>
      </c>
      <c r="D4135" s="114">
        <v>401768</v>
      </c>
      <c r="E4135" t="s">
        <v>743</v>
      </c>
      <c r="F4135">
        <v>5</v>
      </c>
    </row>
    <row r="4136" spans="1:6" x14ac:dyDescent="0.2">
      <c r="A4136" t="s">
        <v>5898</v>
      </c>
      <c r="B4136" t="s">
        <v>5899</v>
      </c>
      <c r="C4136" s="114">
        <v>44654</v>
      </c>
      <c r="D4136" s="114">
        <v>401768</v>
      </c>
      <c r="E4136" t="s">
        <v>743</v>
      </c>
      <c r="F4136">
        <v>5</v>
      </c>
    </row>
    <row r="4137" spans="1:6" x14ac:dyDescent="0.2">
      <c r="A4137" t="s">
        <v>5898</v>
      </c>
      <c r="B4137" t="s">
        <v>5899</v>
      </c>
      <c r="C4137" s="114">
        <v>44654</v>
      </c>
      <c r="D4137" s="114">
        <v>401768</v>
      </c>
      <c r="E4137" t="s">
        <v>743</v>
      </c>
      <c r="F4137">
        <v>5</v>
      </c>
    </row>
    <row r="4138" spans="1:6" x14ac:dyDescent="0.2">
      <c r="A4138" t="s">
        <v>3069</v>
      </c>
      <c r="B4138" t="s">
        <v>3070</v>
      </c>
      <c r="C4138" s="114">
        <v>44654</v>
      </c>
      <c r="D4138" s="114">
        <v>401768</v>
      </c>
      <c r="E4138" t="s">
        <v>743</v>
      </c>
      <c r="F4138">
        <v>5</v>
      </c>
    </row>
    <row r="4139" spans="1:6" x14ac:dyDescent="0.2">
      <c r="A4139" t="s">
        <v>3069</v>
      </c>
      <c r="B4139" t="s">
        <v>3070</v>
      </c>
      <c r="C4139" s="114">
        <v>43466</v>
      </c>
      <c r="D4139" s="114">
        <v>401768</v>
      </c>
      <c r="E4139" t="s">
        <v>743</v>
      </c>
      <c r="F4139">
        <v>5</v>
      </c>
    </row>
    <row r="4140" spans="1:6" x14ac:dyDescent="0.2">
      <c r="A4140" t="s">
        <v>3071</v>
      </c>
      <c r="B4140" t="s">
        <v>3072</v>
      </c>
      <c r="C4140" s="114">
        <v>43466</v>
      </c>
      <c r="D4140" s="114">
        <v>401768</v>
      </c>
      <c r="E4140" t="s">
        <v>743</v>
      </c>
      <c r="F4140">
        <v>5</v>
      </c>
    </row>
    <row r="4141" spans="1:6" x14ac:dyDescent="0.2">
      <c r="A4141" t="s">
        <v>3071</v>
      </c>
      <c r="B4141" t="s">
        <v>3072</v>
      </c>
      <c r="C4141" s="114">
        <v>44654</v>
      </c>
      <c r="D4141" s="114">
        <v>401768</v>
      </c>
      <c r="E4141" t="s">
        <v>743</v>
      </c>
      <c r="F4141">
        <v>5</v>
      </c>
    </row>
    <row r="4142" spans="1:6" x14ac:dyDescent="0.2">
      <c r="A4142" t="s">
        <v>3073</v>
      </c>
      <c r="B4142" t="s">
        <v>3074</v>
      </c>
      <c r="C4142" s="114">
        <v>44654</v>
      </c>
      <c r="D4142" s="114">
        <v>401768</v>
      </c>
      <c r="E4142" t="s">
        <v>743</v>
      </c>
      <c r="F4142">
        <v>5</v>
      </c>
    </row>
    <row r="4143" spans="1:6" x14ac:dyDescent="0.2">
      <c r="A4143" t="s">
        <v>3073</v>
      </c>
      <c r="B4143" t="s">
        <v>3074</v>
      </c>
      <c r="C4143" s="114">
        <v>43466</v>
      </c>
      <c r="D4143" s="114">
        <v>401768</v>
      </c>
      <c r="E4143" t="s">
        <v>743</v>
      </c>
      <c r="F4143">
        <v>5</v>
      </c>
    </row>
    <row r="4144" spans="1:6" x14ac:dyDescent="0.2">
      <c r="A4144" t="s">
        <v>5900</v>
      </c>
      <c r="B4144" t="s">
        <v>5901</v>
      </c>
      <c r="C4144" s="114">
        <v>44654</v>
      </c>
      <c r="D4144" s="114">
        <v>401768</v>
      </c>
      <c r="E4144" t="s">
        <v>743</v>
      </c>
      <c r="F4144">
        <v>5</v>
      </c>
    </row>
    <row r="4145" spans="1:6" x14ac:dyDescent="0.2">
      <c r="A4145" t="s">
        <v>5900</v>
      </c>
      <c r="B4145" t="s">
        <v>5901</v>
      </c>
      <c r="C4145" s="114">
        <v>44654</v>
      </c>
      <c r="D4145" s="114">
        <v>401768</v>
      </c>
      <c r="E4145" t="s">
        <v>743</v>
      </c>
      <c r="F4145">
        <v>5</v>
      </c>
    </row>
    <row r="4146" spans="1:6" x14ac:dyDescent="0.2">
      <c r="A4146" t="s">
        <v>5902</v>
      </c>
      <c r="B4146" t="s">
        <v>5903</v>
      </c>
      <c r="C4146" s="114">
        <v>44654</v>
      </c>
      <c r="D4146" s="114">
        <v>401768</v>
      </c>
      <c r="E4146" t="s">
        <v>743</v>
      </c>
      <c r="F4146">
        <v>5</v>
      </c>
    </row>
    <row r="4147" spans="1:6" x14ac:dyDescent="0.2">
      <c r="A4147" t="s">
        <v>5902</v>
      </c>
      <c r="B4147" t="s">
        <v>5903</v>
      </c>
      <c r="C4147" s="114">
        <v>44654</v>
      </c>
      <c r="D4147" s="114">
        <v>401768</v>
      </c>
      <c r="E4147" t="s">
        <v>743</v>
      </c>
      <c r="F4147">
        <v>5</v>
      </c>
    </row>
    <row r="4148" spans="1:6" x14ac:dyDescent="0.2">
      <c r="A4148" t="s">
        <v>5904</v>
      </c>
      <c r="B4148" t="s">
        <v>5905</v>
      </c>
      <c r="C4148" s="114">
        <v>44654</v>
      </c>
      <c r="D4148" s="114">
        <v>401768</v>
      </c>
      <c r="E4148" t="s">
        <v>743</v>
      </c>
      <c r="F4148">
        <v>5</v>
      </c>
    </row>
    <row r="4149" spans="1:6" x14ac:dyDescent="0.2">
      <c r="A4149" t="s">
        <v>5904</v>
      </c>
      <c r="B4149" t="s">
        <v>5905</v>
      </c>
      <c r="C4149" s="114">
        <v>44654</v>
      </c>
      <c r="D4149" s="114">
        <v>401768</v>
      </c>
      <c r="E4149" t="s">
        <v>743</v>
      </c>
      <c r="F4149">
        <v>5</v>
      </c>
    </row>
    <row r="4150" spans="1:6" x14ac:dyDescent="0.2">
      <c r="A4150" t="s">
        <v>5906</v>
      </c>
      <c r="B4150" t="s">
        <v>5907</v>
      </c>
      <c r="C4150" s="114">
        <v>44654</v>
      </c>
      <c r="D4150" s="114">
        <v>401768</v>
      </c>
      <c r="E4150" t="s">
        <v>743</v>
      </c>
      <c r="F4150">
        <v>5</v>
      </c>
    </row>
    <row r="4151" spans="1:6" x14ac:dyDescent="0.2">
      <c r="A4151" t="s">
        <v>5906</v>
      </c>
      <c r="B4151" t="s">
        <v>5907</v>
      </c>
      <c r="C4151" s="114">
        <v>44654</v>
      </c>
      <c r="D4151" s="114">
        <v>401768</v>
      </c>
      <c r="E4151" t="s">
        <v>743</v>
      </c>
      <c r="F4151">
        <v>5</v>
      </c>
    </row>
    <row r="4152" spans="1:6" x14ac:dyDescent="0.2">
      <c r="A4152" t="s">
        <v>5908</v>
      </c>
      <c r="B4152" t="s">
        <v>5909</v>
      </c>
      <c r="C4152" s="114">
        <v>44654</v>
      </c>
      <c r="D4152" s="114">
        <v>401768</v>
      </c>
      <c r="E4152" t="s">
        <v>743</v>
      </c>
      <c r="F4152">
        <v>5</v>
      </c>
    </row>
    <row r="4153" spans="1:6" x14ac:dyDescent="0.2">
      <c r="A4153" t="s">
        <v>5908</v>
      </c>
      <c r="B4153" t="s">
        <v>5909</v>
      </c>
      <c r="C4153" s="114">
        <v>44654</v>
      </c>
      <c r="D4153" s="114">
        <v>401768</v>
      </c>
      <c r="E4153" t="s">
        <v>743</v>
      </c>
      <c r="F4153">
        <v>5</v>
      </c>
    </row>
    <row r="4154" spans="1:6" x14ac:dyDescent="0.2">
      <c r="A4154" t="s">
        <v>5910</v>
      </c>
      <c r="B4154" t="s">
        <v>5911</v>
      </c>
      <c r="C4154" s="114">
        <v>44654</v>
      </c>
      <c r="D4154" s="114">
        <v>401768</v>
      </c>
      <c r="E4154" t="s">
        <v>743</v>
      </c>
      <c r="F4154">
        <v>5</v>
      </c>
    </row>
    <row r="4155" spans="1:6" x14ac:dyDescent="0.2">
      <c r="A4155" t="s">
        <v>5910</v>
      </c>
      <c r="B4155" t="s">
        <v>5911</v>
      </c>
      <c r="C4155" s="114">
        <v>44654</v>
      </c>
      <c r="D4155" s="114">
        <v>401768</v>
      </c>
      <c r="E4155" t="s">
        <v>743</v>
      </c>
      <c r="F4155">
        <v>5</v>
      </c>
    </row>
    <row r="4156" spans="1:6" x14ac:dyDescent="0.2">
      <c r="A4156" t="s">
        <v>5912</v>
      </c>
      <c r="B4156" t="s">
        <v>5913</v>
      </c>
      <c r="C4156" s="114">
        <v>44654</v>
      </c>
      <c r="D4156" s="114">
        <v>401768</v>
      </c>
      <c r="E4156" t="s">
        <v>743</v>
      </c>
      <c r="F4156">
        <v>5</v>
      </c>
    </row>
    <row r="4157" spans="1:6" x14ac:dyDescent="0.2">
      <c r="A4157" t="s">
        <v>5912</v>
      </c>
      <c r="B4157" t="s">
        <v>5913</v>
      </c>
      <c r="C4157" s="114">
        <v>44654</v>
      </c>
      <c r="D4157" s="114">
        <v>401768</v>
      </c>
      <c r="E4157" t="s">
        <v>743</v>
      </c>
      <c r="F4157">
        <v>5</v>
      </c>
    </row>
    <row r="4158" spans="1:6" x14ac:dyDescent="0.2">
      <c r="A4158" t="s">
        <v>5914</v>
      </c>
      <c r="B4158" t="s">
        <v>5915</v>
      </c>
      <c r="C4158" s="114">
        <v>44654</v>
      </c>
      <c r="D4158" s="114">
        <v>401768</v>
      </c>
      <c r="E4158" t="s">
        <v>743</v>
      </c>
      <c r="F4158">
        <v>5</v>
      </c>
    </row>
    <row r="4159" spans="1:6" x14ac:dyDescent="0.2">
      <c r="A4159" t="s">
        <v>5914</v>
      </c>
      <c r="B4159" t="s">
        <v>5915</v>
      </c>
      <c r="C4159" s="114">
        <v>44654</v>
      </c>
      <c r="D4159" s="114">
        <v>401768</v>
      </c>
      <c r="E4159" t="s">
        <v>743</v>
      </c>
      <c r="F4159">
        <v>5</v>
      </c>
    </row>
    <row r="4160" spans="1:6" x14ac:dyDescent="0.2">
      <c r="A4160" t="s">
        <v>5916</v>
      </c>
      <c r="B4160" t="s">
        <v>5917</v>
      </c>
      <c r="C4160" s="114">
        <v>44654</v>
      </c>
      <c r="D4160" s="114">
        <v>401768</v>
      </c>
      <c r="E4160" t="s">
        <v>743</v>
      </c>
      <c r="F4160">
        <v>5</v>
      </c>
    </row>
    <row r="4161" spans="1:6" x14ac:dyDescent="0.2">
      <c r="A4161" t="s">
        <v>5916</v>
      </c>
      <c r="B4161" t="s">
        <v>5917</v>
      </c>
      <c r="C4161" s="114">
        <v>44654</v>
      </c>
      <c r="D4161" s="114">
        <v>401768</v>
      </c>
      <c r="E4161" t="s">
        <v>743</v>
      </c>
      <c r="F4161">
        <v>5</v>
      </c>
    </row>
    <row r="4162" spans="1:6" x14ac:dyDescent="0.2">
      <c r="A4162" t="s">
        <v>5918</v>
      </c>
      <c r="B4162" t="s">
        <v>5919</v>
      </c>
      <c r="C4162" s="114">
        <v>44654</v>
      </c>
      <c r="D4162" s="114">
        <v>401768</v>
      </c>
      <c r="E4162" t="s">
        <v>743</v>
      </c>
      <c r="F4162">
        <v>5</v>
      </c>
    </row>
    <row r="4163" spans="1:6" x14ac:dyDescent="0.2">
      <c r="A4163" t="s">
        <v>5918</v>
      </c>
      <c r="B4163" t="s">
        <v>5919</v>
      </c>
      <c r="C4163" s="114">
        <v>44654</v>
      </c>
      <c r="D4163" s="114">
        <v>401768</v>
      </c>
      <c r="E4163" t="s">
        <v>743</v>
      </c>
      <c r="F4163">
        <v>5</v>
      </c>
    </row>
    <row r="4164" spans="1:6" x14ac:dyDescent="0.2">
      <c r="A4164" t="s">
        <v>5920</v>
      </c>
      <c r="B4164" t="s">
        <v>5921</v>
      </c>
      <c r="C4164" s="114">
        <v>44654</v>
      </c>
      <c r="D4164" s="114">
        <v>401768</v>
      </c>
      <c r="E4164" t="s">
        <v>743</v>
      </c>
      <c r="F4164">
        <v>5</v>
      </c>
    </row>
    <row r="4165" spans="1:6" x14ac:dyDescent="0.2">
      <c r="A4165" t="s">
        <v>5920</v>
      </c>
      <c r="B4165" t="s">
        <v>5921</v>
      </c>
      <c r="C4165" s="114">
        <v>44654</v>
      </c>
      <c r="D4165" s="114">
        <v>401768</v>
      </c>
      <c r="E4165" t="s">
        <v>743</v>
      </c>
      <c r="F4165">
        <v>5</v>
      </c>
    </row>
    <row r="4166" spans="1:6" x14ac:dyDescent="0.2">
      <c r="A4166" t="s">
        <v>5922</v>
      </c>
      <c r="B4166" t="s">
        <v>5923</v>
      </c>
      <c r="C4166" s="114">
        <v>44654</v>
      </c>
      <c r="D4166" s="114">
        <v>401768</v>
      </c>
      <c r="E4166" t="s">
        <v>743</v>
      </c>
      <c r="F4166">
        <v>5</v>
      </c>
    </row>
    <row r="4167" spans="1:6" x14ac:dyDescent="0.2">
      <c r="A4167" t="s">
        <v>5922</v>
      </c>
      <c r="B4167" t="s">
        <v>5923</v>
      </c>
      <c r="C4167" s="114">
        <v>44654</v>
      </c>
      <c r="D4167" s="114">
        <v>401768</v>
      </c>
      <c r="E4167" t="s">
        <v>743</v>
      </c>
      <c r="F4167">
        <v>5</v>
      </c>
    </row>
    <row r="4168" spans="1:6" x14ac:dyDescent="0.2">
      <c r="A4168" t="s">
        <v>3075</v>
      </c>
      <c r="B4168" t="s">
        <v>3076</v>
      </c>
      <c r="C4168" s="114">
        <v>44654</v>
      </c>
      <c r="D4168" s="114">
        <v>401768</v>
      </c>
      <c r="E4168" t="s">
        <v>743</v>
      </c>
      <c r="F4168">
        <v>5</v>
      </c>
    </row>
    <row r="4169" spans="1:6" x14ac:dyDescent="0.2">
      <c r="A4169" t="s">
        <v>3075</v>
      </c>
      <c r="B4169" t="s">
        <v>3076</v>
      </c>
      <c r="C4169" s="114">
        <v>43466</v>
      </c>
      <c r="D4169" s="114">
        <v>401768</v>
      </c>
      <c r="E4169" t="s">
        <v>743</v>
      </c>
      <c r="F4169">
        <v>5</v>
      </c>
    </row>
    <row r="4170" spans="1:6" x14ac:dyDescent="0.2">
      <c r="A4170" t="s">
        <v>3077</v>
      </c>
      <c r="B4170" t="s">
        <v>3078</v>
      </c>
      <c r="C4170" s="114">
        <v>43466</v>
      </c>
      <c r="D4170" s="114">
        <v>401768</v>
      </c>
      <c r="E4170" t="s">
        <v>743</v>
      </c>
      <c r="F4170">
        <v>5</v>
      </c>
    </row>
    <row r="4171" spans="1:6" x14ac:dyDescent="0.2">
      <c r="A4171" t="s">
        <v>3077</v>
      </c>
      <c r="B4171" t="s">
        <v>3078</v>
      </c>
      <c r="C4171" s="114">
        <v>44654</v>
      </c>
      <c r="D4171" s="114">
        <v>401768</v>
      </c>
      <c r="E4171" t="s">
        <v>743</v>
      </c>
      <c r="F4171">
        <v>5</v>
      </c>
    </row>
    <row r="4172" spans="1:6" x14ac:dyDescent="0.2">
      <c r="A4172" t="s">
        <v>3079</v>
      </c>
      <c r="B4172" t="s">
        <v>3080</v>
      </c>
      <c r="C4172" s="114">
        <v>44654</v>
      </c>
      <c r="D4172" s="114">
        <v>401768</v>
      </c>
      <c r="E4172" t="s">
        <v>743</v>
      </c>
      <c r="F4172">
        <v>5</v>
      </c>
    </row>
    <row r="4173" spans="1:6" x14ac:dyDescent="0.2">
      <c r="A4173" t="s">
        <v>3079</v>
      </c>
      <c r="B4173" t="s">
        <v>3080</v>
      </c>
      <c r="C4173" s="114">
        <v>43466</v>
      </c>
      <c r="D4173" s="114">
        <v>401768</v>
      </c>
      <c r="E4173" t="s">
        <v>743</v>
      </c>
      <c r="F4173">
        <v>5</v>
      </c>
    </row>
    <row r="4174" spans="1:6" x14ac:dyDescent="0.2">
      <c r="A4174" t="s">
        <v>5924</v>
      </c>
      <c r="B4174" t="s">
        <v>5925</v>
      </c>
      <c r="C4174" s="114">
        <v>44654</v>
      </c>
      <c r="D4174" s="114">
        <v>401768</v>
      </c>
      <c r="E4174" t="s">
        <v>743</v>
      </c>
      <c r="F4174">
        <v>5</v>
      </c>
    </row>
    <row r="4175" spans="1:6" x14ac:dyDescent="0.2">
      <c r="A4175" t="s">
        <v>5924</v>
      </c>
      <c r="B4175" t="s">
        <v>5925</v>
      </c>
      <c r="C4175" s="114">
        <v>44654</v>
      </c>
      <c r="D4175" s="114">
        <v>401768</v>
      </c>
      <c r="E4175" t="s">
        <v>743</v>
      </c>
      <c r="F4175">
        <v>5</v>
      </c>
    </row>
    <row r="4176" spans="1:6" x14ac:dyDescent="0.2">
      <c r="A4176" t="s">
        <v>5926</v>
      </c>
      <c r="B4176" t="s">
        <v>5927</v>
      </c>
      <c r="C4176" s="114">
        <v>44654</v>
      </c>
      <c r="D4176" s="114">
        <v>401768</v>
      </c>
      <c r="E4176" t="s">
        <v>743</v>
      </c>
      <c r="F4176">
        <v>5</v>
      </c>
    </row>
    <row r="4177" spans="1:6" x14ac:dyDescent="0.2">
      <c r="A4177" t="s">
        <v>5926</v>
      </c>
      <c r="B4177" t="s">
        <v>5927</v>
      </c>
      <c r="C4177" s="114">
        <v>44654</v>
      </c>
      <c r="D4177" s="114">
        <v>401768</v>
      </c>
      <c r="E4177" t="s">
        <v>743</v>
      </c>
      <c r="F4177">
        <v>5</v>
      </c>
    </row>
    <row r="4178" spans="1:6" x14ac:dyDescent="0.2">
      <c r="A4178" t="s">
        <v>5928</v>
      </c>
      <c r="B4178" t="s">
        <v>5929</v>
      </c>
      <c r="C4178" s="114">
        <v>44654</v>
      </c>
      <c r="D4178" s="114">
        <v>401768</v>
      </c>
      <c r="E4178" t="s">
        <v>743</v>
      </c>
      <c r="F4178">
        <v>5</v>
      </c>
    </row>
    <row r="4179" spans="1:6" x14ac:dyDescent="0.2">
      <c r="A4179" t="s">
        <v>5928</v>
      </c>
      <c r="B4179" t="s">
        <v>5929</v>
      </c>
      <c r="C4179" s="114">
        <v>44654</v>
      </c>
      <c r="D4179" s="114">
        <v>401768</v>
      </c>
      <c r="E4179" t="s">
        <v>743</v>
      </c>
      <c r="F4179">
        <v>5</v>
      </c>
    </row>
    <row r="4180" spans="1:6" x14ac:dyDescent="0.2">
      <c r="A4180" t="s">
        <v>5930</v>
      </c>
      <c r="B4180" t="s">
        <v>5931</v>
      </c>
      <c r="C4180" s="114">
        <v>44654</v>
      </c>
      <c r="D4180" s="114">
        <v>401768</v>
      </c>
      <c r="E4180" t="s">
        <v>743</v>
      </c>
      <c r="F4180">
        <v>5</v>
      </c>
    </row>
    <row r="4181" spans="1:6" x14ac:dyDescent="0.2">
      <c r="A4181" t="s">
        <v>5930</v>
      </c>
      <c r="B4181" t="s">
        <v>5931</v>
      </c>
      <c r="C4181" s="114">
        <v>44654</v>
      </c>
      <c r="D4181" s="114">
        <v>401768</v>
      </c>
      <c r="E4181" t="s">
        <v>743</v>
      </c>
      <c r="F4181">
        <v>5</v>
      </c>
    </row>
    <row r="4182" spans="1:6" x14ac:dyDescent="0.2">
      <c r="A4182" t="s">
        <v>5932</v>
      </c>
      <c r="B4182" t="s">
        <v>5933</v>
      </c>
      <c r="C4182" s="114">
        <v>44654</v>
      </c>
      <c r="D4182" s="114">
        <v>401768</v>
      </c>
      <c r="E4182" t="s">
        <v>743</v>
      </c>
      <c r="F4182">
        <v>5</v>
      </c>
    </row>
    <row r="4183" spans="1:6" x14ac:dyDescent="0.2">
      <c r="A4183" t="s">
        <v>5932</v>
      </c>
      <c r="B4183" t="s">
        <v>5933</v>
      </c>
      <c r="C4183" s="114">
        <v>44654</v>
      </c>
      <c r="D4183" s="114">
        <v>401768</v>
      </c>
      <c r="E4183" t="s">
        <v>743</v>
      </c>
      <c r="F4183">
        <v>5</v>
      </c>
    </row>
    <row r="4184" spans="1:6" x14ac:dyDescent="0.2">
      <c r="A4184" t="s">
        <v>5934</v>
      </c>
      <c r="B4184" t="s">
        <v>5935</v>
      </c>
      <c r="C4184" s="114">
        <v>44654</v>
      </c>
      <c r="D4184" s="114">
        <v>401768</v>
      </c>
      <c r="E4184" t="s">
        <v>743</v>
      </c>
      <c r="F4184">
        <v>5</v>
      </c>
    </row>
    <row r="4185" spans="1:6" x14ac:dyDescent="0.2">
      <c r="A4185" t="s">
        <v>5934</v>
      </c>
      <c r="B4185" t="s">
        <v>5935</v>
      </c>
      <c r="C4185" s="114">
        <v>44654</v>
      </c>
      <c r="D4185" s="114">
        <v>401768</v>
      </c>
      <c r="E4185" t="s">
        <v>743</v>
      </c>
      <c r="F4185">
        <v>5</v>
      </c>
    </row>
    <row r="4186" spans="1:6" x14ac:dyDescent="0.2">
      <c r="A4186" t="s">
        <v>5936</v>
      </c>
      <c r="B4186" t="s">
        <v>5937</v>
      </c>
      <c r="C4186" s="114">
        <v>44654</v>
      </c>
      <c r="D4186" s="114">
        <v>401768</v>
      </c>
      <c r="E4186" t="s">
        <v>743</v>
      </c>
      <c r="F4186">
        <v>5</v>
      </c>
    </row>
    <row r="4187" spans="1:6" x14ac:dyDescent="0.2">
      <c r="A4187" t="s">
        <v>5936</v>
      </c>
      <c r="B4187" t="s">
        <v>5937</v>
      </c>
      <c r="C4187" s="114">
        <v>44654</v>
      </c>
      <c r="D4187" s="114">
        <v>401768</v>
      </c>
      <c r="E4187" t="s">
        <v>743</v>
      </c>
      <c r="F4187">
        <v>5</v>
      </c>
    </row>
    <row r="4188" spans="1:6" x14ac:dyDescent="0.2">
      <c r="A4188" t="s">
        <v>5938</v>
      </c>
      <c r="B4188" t="s">
        <v>5939</v>
      </c>
      <c r="C4188" s="114">
        <v>44654</v>
      </c>
      <c r="D4188" s="114">
        <v>401768</v>
      </c>
      <c r="E4188" t="s">
        <v>743</v>
      </c>
      <c r="F4188">
        <v>5</v>
      </c>
    </row>
    <row r="4189" spans="1:6" x14ac:dyDescent="0.2">
      <c r="A4189" t="s">
        <v>5938</v>
      </c>
      <c r="B4189" t="s">
        <v>5939</v>
      </c>
      <c r="C4189" s="114">
        <v>44654</v>
      </c>
      <c r="D4189" s="114">
        <v>401768</v>
      </c>
      <c r="E4189" t="s">
        <v>743</v>
      </c>
      <c r="F4189">
        <v>5</v>
      </c>
    </row>
    <row r="4190" spans="1:6" x14ac:dyDescent="0.2">
      <c r="A4190" t="s">
        <v>5940</v>
      </c>
      <c r="B4190" t="s">
        <v>5941</v>
      </c>
      <c r="C4190" s="114">
        <v>44654</v>
      </c>
      <c r="D4190" s="114">
        <v>401768</v>
      </c>
      <c r="E4190" t="s">
        <v>743</v>
      </c>
      <c r="F4190">
        <v>5</v>
      </c>
    </row>
    <row r="4191" spans="1:6" x14ac:dyDescent="0.2">
      <c r="A4191" t="s">
        <v>5940</v>
      </c>
      <c r="B4191" t="s">
        <v>5941</v>
      </c>
      <c r="C4191" s="114">
        <v>44654</v>
      </c>
      <c r="D4191" s="114">
        <v>401768</v>
      </c>
      <c r="E4191" t="s">
        <v>743</v>
      </c>
      <c r="F4191">
        <v>5</v>
      </c>
    </row>
    <row r="4192" spans="1:6" x14ac:dyDescent="0.2">
      <c r="A4192" t="s">
        <v>5942</v>
      </c>
      <c r="B4192" t="s">
        <v>5943</v>
      </c>
      <c r="C4192" s="114">
        <v>44654</v>
      </c>
      <c r="D4192" s="114">
        <v>401768</v>
      </c>
      <c r="E4192" t="s">
        <v>743</v>
      </c>
      <c r="F4192">
        <v>5</v>
      </c>
    </row>
    <row r="4193" spans="1:6" x14ac:dyDescent="0.2">
      <c r="A4193" t="s">
        <v>5942</v>
      </c>
      <c r="B4193" t="s">
        <v>5943</v>
      </c>
      <c r="C4193" s="114">
        <v>44654</v>
      </c>
      <c r="D4193" s="114">
        <v>401768</v>
      </c>
      <c r="E4193" t="s">
        <v>743</v>
      </c>
      <c r="F4193">
        <v>5</v>
      </c>
    </row>
    <row r="4194" spans="1:6" x14ac:dyDescent="0.2">
      <c r="A4194" t="s">
        <v>5944</v>
      </c>
      <c r="B4194" t="s">
        <v>5945</v>
      </c>
      <c r="C4194" s="114">
        <v>44654</v>
      </c>
      <c r="D4194" s="114">
        <v>401768</v>
      </c>
      <c r="E4194" t="s">
        <v>743</v>
      </c>
      <c r="F4194">
        <v>5</v>
      </c>
    </row>
    <row r="4195" spans="1:6" x14ac:dyDescent="0.2">
      <c r="A4195" t="s">
        <v>5944</v>
      </c>
      <c r="B4195" t="s">
        <v>5945</v>
      </c>
      <c r="C4195" s="114">
        <v>44654</v>
      </c>
      <c r="D4195" s="114">
        <v>401768</v>
      </c>
      <c r="E4195" t="s">
        <v>743</v>
      </c>
      <c r="F4195">
        <v>5</v>
      </c>
    </row>
    <row r="4196" spans="1:6" x14ac:dyDescent="0.2">
      <c r="A4196" t="s">
        <v>5946</v>
      </c>
      <c r="B4196" t="s">
        <v>5947</v>
      </c>
      <c r="C4196" s="114">
        <v>44654</v>
      </c>
      <c r="D4196" s="114">
        <v>401768</v>
      </c>
      <c r="E4196" t="s">
        <v>743</v>
      </c>
      <c r="F4196">
        <v>5</v>
      </c>
    </row>
    <row r="4197" spans="1:6" x14ac:dyDescent="0.2">
      <c r="A4197" t="s">
        <v>5946</v>
      </c>
      <c r="B4197" t="s">
        <v>5947</v>
      </c>
      <c r="C4197" s="114">
        <v>44654</v>
      </c>
      <c r="D4197" s="114">
        <v>401768</v>
      </c>
      <c r="E4197" t="s">
        <v>743</v>
      </c>
      <c r="F4197">
        <v>5</v>
      </c>
    </row>
    <row r="4198" spans="1:6" x14ac:dyDescent="0.2">
      <c r="A4198" t="s">
        <v>3081</v>
      </c>
      <c r="B4198" t="s">
        <v>3082</v>
      </c>
      <c r="C4198" s="114">
        <v>43466</v>
      </c>
      <c r="D4198" s="114">
        <v>401768</v>
      </c>
      <c r="E4198" t="s">
        <v>743</v>
      </c>
      <c r="F4198">
        <v>5</v>
      </c>
    </row>
    <row r="4199" spans="1:6" x14ac:dyDescent="0.2">
      <c r="A4199" t="s">
        <v>3081</v>
      </c>
      <c r="B4199" t="s">
        <v>3082</v>
      </c>
      <c r="C4199" s="114">
        <v>44654</v>
      </c>
      <c r="D4199" s="114">
        <v>401768</v>
      </c>
      <c r="E4199" t="s">
        <v>743</v>
      </c>
      <c r="F4199">
        <v>5</v>
      </c>
    </row>
    <row r="4200" spans="1:6" x14ac:dyDescent="0.2">
      <c r="A4200" t="s">
        <v>3083</v>
      </c>
      <c r="B4200" t="s">
        <v>3084</v>
      </c>
      <c r="C4200" s="114">
        <v>43466</v>
      </c>
      <c r="D4200" s="114">
        <v>401768</v>
      </c>
      <c r="E4200" t="s">
        <v>743</v>
      </c>
      <c r="F4200">
        <v>5</v>
      </c>
    </row>
    <row r="4201" spans="1:6" x14ac:dyDescent="0.2">
      <c r="A4201" t="s">
        <v>3083</v>
      </c>
      <c r="B4201" t="s">
        <v>3084</v>
      </c>
      <c r="C4201" s="114">
        <v>44654</v>
      </c>
      <c r="D4201" s="114">
        <v>401768</v>
      </c>
      <c r="E4201" t="s">
        <v>743</v>
      </c>
      <c r="F4201">
        <v>5</v>
      </c>
    </row>
    <row r="4202" spans="1:6" x14ac:dyDescent="0.2">
      <c r="A4202" t="s">
        <v>3085</v>
      </c>
      <c r="B4202" t="s">
        <v>3086</v>
      </c>
      <c r="C4202" s="114">
        <v>44654</v>
      </c>
      <c r="D4202" s="114">
        <v>401768</v>
      </c>
      <c r="E4202" t="s">
        <v>743</v>
      </c>
      <c r="F4202">
        <v>5</v>
      </c>
    </row>
    <row r="4203" spans="1:6" x14ac:dyDescent="0.2">
      <c r="A4203" t="s">
        <v>3085</v>
      </c>
      <c r="B4203" t="s">
        <v>3086</v>
      </c>
      <c r="C4203" s="114">
        <v>43466</v>
      </c>
      <c r="D4203" s="114">
        <v>401768</v>
      </c>
      <c r="E4203" t="s">
        <v>743</v>
      </c>
      <c r="F4203">
        <v>5</v>
      </c>
    </row>
    <row r="4204" spans="1:6" x14ac:dyDescent="0.2">
      <c r="A4204" t="s">
        <v>5948</v>
      </c>
      <c r="B4204" t="s">
        <v>5949</v>
      </c>
      <c r="C4204" s="114">
        <v>44654</v>
      </c>
      <c r="D4204" s="114">
        <v>401768</v>
      </c>
      <c r="E4204" t="s">
        <v>743</v>
      </c>
      <c r="F4204">
        <v>5</v>
      </c>
    </row>
    <row r="4205" spans="1:6" x14ac:dyDescent="0.2">
      <c r="A4205" t="s">
        <v>5948</v>
      </c>
      <c r="B4205" t="s">
        <v>5949</v>
      </c>
      <c r="C4205" s="114">
        <v>44654</v>
      </c>
      <c r="D4205" s="114">
        <v>401768</v>
      </c>
      <c r="E4205" t="s">
        <v>743</v>
      </c>
      <c r="F4205">
        <v>5</v>
      </c>
    </row>
    <row r="4206" spans="1:6" x14ac:dyDescent="0.2">
      <c r="A4206" t="s">
        <v>5950</v>
      </c>
      <c r="B4206" t="s">
        <v>5951</v>
      </c>
      <c r="C4206" s="114">
        <v>44654</v>
      </c>
      <c r="D4206" s="114">
        <v>401768</v>
      </c>
      <c r="E4206" t="s">
        <v>743</v>
      </c>
      <c r="F4206">
        <v>5</v>
      </c>
    </row>
    <row r="4207" spans="1:6" x14ac:dyDescent="0.2">
      <c r="A4207" t="s">
        <v>5950</v>
      </c>
      <c r="B4207" t="s">
        <v>5951</v>
      </c>
      <c r="C4207" s="114">
        <v>44654</v>
      </c>
      <c r="D4207" s="114">
        <v>401768</v>
      </c>
      <c r="E4207" t="s">
        <v>743</v>
      </c>
      <c r="F4207">
        <v>5</v>
      </c>
    </row>
    <row r="4208" spans="1:6" x14ac:dyDescent="0.2">
      <c r="A4208" t="s">
        <v>5952</v>
      </c>
      <c r="B4208" t="s">
        <v>5953</v>
      </c>
      <c r="C4208" s="114">
        <v>44654</v>
      </c>
      <c r="D4208" s="114">
        <v>401768</v>
      </c>
      <c r="E4208" t="s">
        <v>743</v>
      </c>
      <c r="F4208">
        <v>5</v>
      </c>
    </row>
    <row r="4209" spans="1:6" x14ac:dyDescent="0.2">
      <c r="A4209" t="s">
        <v>5952</v>
      </c>
      <c r="B4209" t="s">
        <v>5953</v>
      </c>
      <c r="C4209" s="114">
        <v>44654</v>
      </c>
      <c r="D4209" s="114">
        <v>401768</v>
      </c>
      <c r="E4209" t="s">
        <v>743</v>
      </c>
      <c r="F4209">
        <v>5</v>
      </c>
    </row>
    <row r="4210" spans="1:6" x14ac:dyDescent="0.2">
      <c r="A4210" t="s">
        <v>5954</v>
      </c>
      <c r="B4210" t="s">
        <v>5955</v>
      </c>
      <c r="C4210" s="114">
        <v>44654</v>
      </c>
      <c r="D4210" s="114">
        <v>401768</v>
      </c>
      <c r="E4210" t="s">
        <v>743</v>
      </c>
      <c r="F4210">
        <v>5</v>
      </c>
    </row>
    <row r="4211" spans="1:6" x14ac:dyDescent="0.2">
      <c r="A4211" t="s">
        <v>5954</v>
      </c>
      <c r="B4211" t="s">
        <v>5955</v>
      </c>
      <c r="C4211" s="114">
        <v>44654</v>
      </c>
      <c r="D4211" s="114">
        <v>401768</v>
      </c>
      <c r="E4211" t="s">
        <v>743</v>
      </c>
      <c r="F4211">
        <v>5</v>
      </c>
    </row>
    <row r="4212" spans="1:6" x14ac:dyDescent="0.2">
      <c r="A4212" t="s">
        <v>5956</v>
      </c>
      <c r="B4212" t="s">
        <v>5957</v>
      </c>
      <c r="C4212" s="114">
        <v>44654</v>
      </c>
      <c r="D4212" s="114">
        <v>401768</v>
      </c>
      <c r="E4212" t="s">
        <v>743</v>
      </c>
      <c r="F4212">
        <v>5</v>
      </c>
    </row>
    <row r="4213" spans="1:6" x14ac:dyDescent="0.2">
      <c r="A4213" t="s">
        <v>5956</v>
      </c>
      <c r="B4213" t="s">
        <v>5957</v>
      </c>
      <c r="C4213" s="114">
        <v>44654</v>
      </c>
      <c r="D4213" s="114">
        <v>401768</v>
      </c>
      <c r="E4213" t="s">
        <v>743</v>
      </c>
      <c r="F4213">
        <v>5</v>
      </c>
    </row>
    <row r="4214" spans="1:6" x14ac:dyDescent="0.2">
      <c r="A4214" t="s">
        <v>5958</v>
      </c>
      <c r="B4214" t="s">
        <v>5959</v>
      </c>
      <c r="C4214" s="114">
        <v>44654</v>
      </c>
      <c r="D4214" s="114">
        <v>401768</v>
      </c>
      <c r="E4214" t="s">
        <v>743</v>
      </c>
      <c r="F4214">
        <v>5</v>
      </c>
    </row>
    <row r="4215" spans="1:6" x14ac:dyDescent="0.2">
      <c r="A4215" t="s">
        <v>5958</v>
      </c>
      <c r="B4215" t="s">
        <v>5959</v>
      </c>
      <c r="C4215" s="114">
        <v>44654</v>
      </c>
      <c r="D4215" s="114">
        <v>401768</v>
      </c>
      <c r="E4215" t="s">
        <v>743</v>
      </c>
      <c r="F4215">
        <v>5</v>
      </c>
    </row>
    <row r="4216" spans="1:6" x14ac:dyDescent="0.2">
      <c r="A4216" t="s">
        <v>5960</v>
      </c>
      <c r="B4216" t="s">
        <v>5961</v>
      </c>
      <c r="C4216" s="114">
        <v>44654</v>
      </c>
      <c r="D4216" s="114">
        <v>401768</v>
      </c>
      <c r="E4216" t="s">
        <v>743</v>
      </c>
      <c r="F4216">
        <v>5</v>
      </c>
    </row>
    <row r="4217" spans="1:6" x14ac:dyDescent="0.2">
      <c r="A4217" t="s">
        <v>5960</v>
      </c>
      <c r="B4217" t="s">
        <v>5961</v>
      </c>
      <c r="C4217" s="114">
        <v>44654</v>
      </c>
      <c r="D4217" s="114">
        <v>401768</v>
      </c>
      <c r="E4217" t="s">
        <v>743</v>
      </c>
      <c r="F4217">
        <v>5</v>
      </c>
    </row>
    <row r="4218" spans="1:6" x14ac:dyDescent="0.2">
      <c r="A4218" t="s">
        <v>5962</v>
      </c>
      <c r="B4218" t="s">
        <v>5963</v>
      </c>
      <c r="C4218" s="114">
        <v>44654</v>
      </c>
      <c r="D4218" s="114">
        <v>401768</v>
      </c>
      <c r="E4218" t="s">
        <v>743</v>
      </c>
      <c r="F4218">
        <v>5</v>
      </c>
    </row>
    <row r="4219" spans="1:6" x14ac:dyDescent="0.2">
      <c r="A4219" t="s">
        <v>5962</v>
      </c>
      <c r="B4219" t="s">
        <v>5963</v>
      </c>
      <c r="C4219" s="114">
        <v>44654</v>
      </c>
      <c r="D4219" s="114">
        <v>401768</v>
      </c>
      <c r="E4219" t="s">
        <v>743</v>
      </c>
      <c r="F4219">
        <v>5</v>
      </c>
    </row>
    <row r="4220" spans="1:6" x14ac:dyDescent="0.2">
      <c r="A4220" t="s">
        <v>5964</v>
      </c>
      <c r="B4220" t="s">
        <v>5965</v>
      </c>
      <c r="C4220" s="114">
        <v>44654</v>
      </c>
      <c r="D4220" s="114">
        <v>401768</v>
      </c>
      <c r="E4220" t="s">
        <v>743</v>
      </c>
      <c r="F4220">
        <v>5</v>
      </c>
    </row>
    <row r="4221" spans="1:6" x14ac:dyDescent="0.2">
      <c r="A4221" t="s">
        <v>5964</v>
      </c>
      <c r="B4221" t="s">
        <v>5965</v>
      </c>
      <c r="C4221" s="114">
        <v>44654</v>
      </c>
      <c r="D4221" s="114">
        <v>401768</v>
      </c>
      <c r="E4221" t="s">
        <v>743</v>
      </c>
      <c r="F4221">
        <v>5</v>
      </c>
    </row>
    <row r="4222" spans="1:6" x14ac:dyDescent="0.2">
      <c r="A4222" t="s">
        <v>5966</v>
      </c>
      <c r="B4222" t="s">
        <v>5967</v>
      </c>
      <c r="C4222" s="114">
        <v>44654</v>
      </c>
      <c r="D4222" s="114">
        <v>401768</v>
      </c>
      <c r="E4222" t="s">
        <v>743</v>
      </c>
      <c r="F4222">
        <v>5</v>
      </c>
    </row>
    <row r="4223" spans="1:6" x14ac:dyDescent="0.2">
      <c r="A4223" t="s">
        <v>5966</v>
      </c>
      <c r="B4223" t="s">
        <v>5967</v>
      </c>
      <c r="C4223" s="114">
        <v>44654</v>
      </c>
      <c r="D4223" s="114">
        <v>401768</v>
      </c>
      <c r="E4223" t="s">
        <v>743</v>
      </c>
      <c r="F4223">
        <v>5</v>
      </c>
    </row>
    <row r="4224" spans="1:6" x14ac:dyDescent="0.2">
      <c r="A4224" t="s">
        <v>5968</v>
      </c>
      <c r="B4224" t="s">
        <v>5969</v>
      </c>
      <c r="C4224" s="114">
        <v>44654</v>
      </c>
      <c r="D4224" s="114">
        <v>401768</v>
      </c>
      <c r="E4224" t="s">
        <v>743</v>
      </c>
      <c r="F4224">
        <v>5</v>
      </c>
    </row>
    <row r="4225" spans="1:6" x14ac:dyDescent="0.2">
      <c r="A4225" t="s">
        <v>5968</v>
      </c>
      <c r="B4225" t="s">
        <v>5969</v>
      </c>
      <c r="C4225" s="114">
        <v>44654</v>
      </c>
      <c r="D4225" s="114">
        <v>401768</v>
      </c>
      <c r="E4225" t="s">
        <v>743</v>
      </c>
      <c r="F4225">
        <v>5</v>
      </c>
    </row>
    <row r="4226" spans="1:6" x14ac:dyDescent="0.2">
      <c r="A4226" t="s">
        <v>5970</v>
      </c>
      <c r="B4226" t="s">
        <v>5971</v>
      </c>
      <c r="C4226" s="114">
        <v>44654</v>
      </c>
      <c r="D4226" s="114">
        <v>401768</v>
      </c>
      <c r="E4226" t="s">
        <v>743</v>
      </c>
      <c r="F4226">
        <v>5</v>
      </c>
    </row>
    <row r="4227" spans="1:6" x14ac:dyDescent="0.2">
      <c r="A4227" t="s">
        <v>5970</v>
      </c>
      <c r="B4227" t="s">
        <v>5971</v>
      </c>
      <c r="C4227" s="114">
        <v>44654</v>
      </c>
      <c r="D4227" s="114">
        <v>401768</v>
      </c>
      <c r="E4227" t="s">
        <v>743</v>
      </c>
      <c r="F4227">
        <v>5</v>
      </c>
    </row>
    <row r="4228" spans="1:6" x14ac:dyDescent="0.2">
      <c r="A4228" t="s">
        <v>3087</v>
      </c>
      <c r="B4228" t="s">
        <v>3088</v>
      </c>
      <c r="C4228" s="114">
        <v>43466</v>
      </c>
      <c r="D4228" s="114">
        <v>401768</v>
      </c>
      <c r="E4228" t="s">
        <v>743</v>
      </c>
      <c r="F4228">
        <v>5</v>
      </c>
    </row>
    <row r="4229" spans="1:6" x14ac:dyDescent="0.2">
      <c r="A4229" t="s">
        <v>3087</v>
      </c>
      <c r="B4229" t="s">
        <v>3088</v>
      </c>
      <c r="C4229" s="114">
        <v>44654</v>
      </c>
      <c r="D4229" s="114">
        <v>401768</v>
      </c>
      <c r="E4229" t="s">
        <v>743</v>
      </c>
      <c r="F4229">
        <v>5</v>
      </c>
    </row>
    <row r="4230" spans="1:6" x14ac:dyDescent="0.2">
      <c r="A4230" t="s">
        <v>3089</v>
      </c>
      <c r="B4230" t="s">
        <v>3090</v>
      </c>
      <c r="C4230" s="114">
        <v>44654</v>
      </c>
      <c r="D4230" s="114">
        <v>401768</v>
      </c>
      <c r="E4230" t="s">
        <v>743</v>
      </c>
      <c r="F4230">
        <v>5</v>
      </c>
    </row>
    <row r="4231" spans="1:6" x14ac:dyDescent="0.2">
      <c r="A4231" t="s">
        <v>3089</v>
      </c>
      <c r="B4231" t="s">
        <v>3090</v>
      </c>
      <c r="C4231" s="114">
        <v>43466</v>
      </c>
      <c r="D4231" s="114">
        <v>401768</v>
      </c>
      <c r="E4231" t="s">
        <v>743</v>
      </c>
      <c r="F4231">
        <v>5</v>
      </c>
    </row>
    <row r="4232" spans="1:6" x14ac:dyDescent="0.2">
      <c r="A4232" t="s">
        <v>3091</v>
      </c>
      <c r="B4232" t="s">
        <v>3092</v>
      </c>
      <c r="C4232" s="114">
        <v>43466</v>
      </c>
      <c r="D4232" s="114">
        <v>401768</v>
      </c>
      <c r="E4232" t="s">
        <v>743</v>
      </c>
      <c r="F4232">
        <v>5</v>
      </c>
    </row>
    <row r="4233" spans="1:6" x14ac:dyDescent="0.2">
      <c r="A4233" t="s">
        <v>3091</v>
      </c>
      <c r="B4233" t="s">
        <v>3092</v>
      </c>
      <c r="C4233" s="114">
        <v>44654</v>
      </c>
      <c r="D4233" s="114">
        <v>401768</v>
      </c>
      <c r="E4233" t="s">
        <v>743</v>
      </c>
      <c r="F4233">
        <v>5</v>
      </c>
    </row>
    <row r="4234" spans="1:6" x14ac:dyDescent="0.2">
      <c r="A4234" t="s">
        <v>5972</v>
      </c>
      <c r="B4234" t="s">
        <v>5973</v>
      </c>
      <c r="C4234" s="114">
        <v>44654</v>
      </c>
      <c r="D4234" s="114">
        <v>401768</v>
      </c>
      <c r="E4234" t="s">
        <v>743</v>
      </c>
      <c r="F4234">
        <v>5</v>
      </c>
    </row>
    <row r="4235" spans="1:6" x14ac:dyDescent="0.2">
      <c r="A4235" t="s">
        <v>5972</v>
      </c>
      <c r="B4235" t="s">
        <v>5973</v>
      </c>
      <c r="C4235" s="114">
        <v>44654</v>
      </c>
      <c r="D4235" s="114">
        <v>401768</v>
      </c>
      <c r="E4235" t="s">
        <v>743</v>
      </c>
      <c r="F4235">
        <v>5</v>
      </c>
    </row>
    <row r="4236" spans="1:6" x14ac:dyDescent="0.2">
      <c r="A4236" t="s">
        <v>5974</v>
      </c>
      <c r="B4236" t="s">
        <v>5975</v>
      </c>
      <c r="C4236" s="114">
        <v>44654</v>
      </c>
      <c r="D4236" s="114">
        <v>401768</v>
      </c>
      <c r="E4236" t="s">
        <v>743</v>
      </c>
      <c r="F4236">
        <v>5</v>
      </c>
    </row>
    <row r="4237" spans="1:6" x14ac:dyDescent="0.2">
      <c r="A4237" t="s">
        <v>5974</v>
      </c>
      <c r="B4237" t="s">
        <v>5975</v>
      </c>
      <c r="C4237" s="114">
        <v>44654</v>
      </c>
      <c r="D4237" s="114">
        <v>401768</v>
      </c>
      <c r="E4237" t="s">
        <v>743</v>
      </c>
      <c r="F4237">
        <v>5</v>
      </c>
    </row>
    <row r="4238" spans="1:6" x14ac:dyDescent="0.2">
      <c r="A4238" t="s">
        <v>5976</v>
      </c>
      <c r="B4238" t="s">
        <v>5977</v>
      </c>
      <c r="C4238" s="114">
        <v>44654</v>
      </c>
      <c r="D4238" s="114">
        <v>401768</v>
      </c>
      <c r="E4238" t="s">
        <v>743</v>
      </c>
      <c r="F4238">
        <v>5</v>
      </c>
    </row>
    <row r="4239" spans="1:6" x14ac:dyDescent="0.2">
      <c r="A4239" t="s">
        <v>5976</v>
      </c>
      <c r="B4239" t="s">
        <v>5977</v>
      </c>
      <c r="C4239" s="114">
        <v>44654</v>
      </c>
      <c r="D4239" s="114">
        <v>401768</v>
      </c>
      <c r="E4239" t="s">
        <v>743</v>
      </c>
      <c r="F4239">
        <v>5</v>
      </c>
    </row>
    <row r="4240" spans="1:6" x14ac:dyDescent="0.2">
      <c r="A4240" t="s">
        <v>5978</v>
      </c>
      <c r="B4240" t="s">
        <v>5979</v>
      </c>
      <c r="C4240" s="114">
        <v>44654</v>
      </c>
      <c r="D4240" s="114">
        <v>401768</v>
      </c>
      <c r="E4240" t="s">
        <v>743</v>
      </c>
      <c r="F4240">
        <v>5</v>
      </c>
    </row>
    <row r="4241" spans="1:6" x14ac:dyDescent="0.2">
      <c r="A4241" t="s">
        <v>5978</v>
      </c>
      <c r="B4241" t="s">
        <v>5979</v>
      </c>
      <c r="C4241" s="114">
        <v>44654</v>
      </c>
      <c r="D4241" s="114">
        <v>401768</v>
      </c>
      <c r="E4241" t="s">
        <v>743</v>
      </c>
      <c r="F4241">
        <v>5</v>
      </c>
    </row>
    <row r="4242" spans="1:6" x14ac:dyDescent="0.2">
      <c r="A4242" t="s">
        <v>5980</v>
      </c>
      <c r="B4242" t="s">
        <v>5981</v>
      </c>
      <c r="C4242" s="114">
        <v>44654</v>
      </c>
      <c r="D4242" s="114">
        <v>401768</v>
      </c>
      <c r="E4242" t="s">
        <v>743</v>
      </c>
      <c r="F4242">
        <v>5</v>
      </c>
    </row>
    <row r="4243" spans="1:6" x14ac:dyDescent="0.2">
      <c r="A4243" t="s">
        <v>5980</v>
      </c>
      <c r="B4243" t="s">
        <v>5981</v>
      </c>
      <c r="C4243" s="114">
        <v>44654</v>
      </c>
      <c r="D4243" s="114">
        <v>401768</v>
      </c>
      <c r="E4243" t="s">
        <v>743</v>
      </c>
      <c r="F4243">
        <v>5</v>
      </c>
    </row>
    <row r="4244" spans="1:6" x14ac:dyDescent="0.2">
      <c r="A4244" t="s">
        <v>5982</v>
      </c>
      <c r="B4244" t="s">
        <v>5983</v>
      </c>
      <c r="C4244" s="114">
        <v>44654</v>
      </c>
      <c r="D4244" s="114">
        <v>401768</v>
      </c>
      <c r="E4244" t="s">
        <v>743</v>
      </c>
      <c r="F4244">
        <v>5</v>
      </c>
    </row>
    <row r="4245" spans="1:6" x14ac:dyDescent="0.2">
      <c r="A4245" t="s">
        <v>5982</v>
      </c>
      <c r="B4245" t="s">
        <v>5983</v>
      </c>
      <c r="C4245" s="114">
        <v>44654</v>
      </c>
      <c r="D4245" s="114">
        <v>401768</v>
      </c>
      <c r="E4245" t="s">
        <v>743</v>
      </c>
      <c r="F4245">
        <v>5</v>
      </c>
    </row>
    <row r="4246" spans="1:6" x14ac:dyDescent="0.2">
      <c r="A4246" t="s">
        <v>5984</v>
      </c>
      <c r="B4246" t="s">
        <v>5985</v>
      </c>
      <c r="C4246" s="114">
        <v>44654</v>
      </c>
      <c r="D4246" s="114">
        <v>401768</v>
      </c>
      <c r="E4246" t="s">
        <v>743</v>
      </c>
      <c r="F4246">
        <v>5</v>
      </c>
    </row>
    <row r="4247" spans="1:6" x14ac:dyDescent="0.2">
      <c r="A4247" t="s">
        <v>5984</v>
      </c>
      <c r="B4247" t="s">
        <v>5985</v>
      </c>
      <c r="C4247" s="114">
        <v>44654</v>
      </c>
      <c r="D4247" s="114">
        <v>401768</v>
      </c>
      <c r="E4247" t="s">
        <v>743</v>
      </c>
      <c r="F4247">
        <v>5</v>
      </c>
    </row>
    <row r="4248" spans="1:6" x14ac:dyDescent="0.2">
      <c r="A4248" t="s">
        <v>5986</v>
      </c>
      <c r="B4248" t="s">
        <v>5987</v>
      </c>
      <c r="C4248" s="114">
        <v>44654</v>
      </c>
      <c r="D4248" s="114">
        <v>401768</v>
      </c>
      <c r="E4248" t="s">
        <v>743</v>
      </c>
      <c r="F4248">
        <v>5</v>
      </c>
    </row>
    <row r="4249" spans="1:6" x14ac:dyDescent="0.2">
      <c r="A4249" t="s">
        <v>5986</v>
      </c>
      <c r="B4249" t="s">
        <v>5987</v>
      </c>
      <c r="C4249" s="114">
        <v>44654</v>
      </c>
      <c r="D4249" s="114">
        <v>401768</v>
      </c>
      <c r="E4249" t="s">
        <v>743</v>
      </c>
      <c r="F4249">
        <v>5</v>
      </c>
    </row>
    <row r="4250" spans="1:6" x14ac:dyDescent="0.2">
      <c r="A4250" t="s">
        <v>5988</v>
      </c>
      <c r="B4250" t="s">
        <v>5989</v>
      </c>
      <c r="C4250" s="114">
        <v>44654</v>
      </c>
      <c r="D4250" s="114">
        <v>401768</v>
      </c>
      <c r="E4250" t="s">
        <v>743</v>
      </c>
      <c r="F4250">
        <v>5</v>
      </c>
    </row>
    <row r="4251" spans="1:6" x14ac:dyDescent="0.2">
      <c r="A4251" t="s">
        <v>5988</v>
      </c>
      <c r="B4251" t="s">
        <v>5989</v>
      </c>
      <c r="C4251" s="114">
        <v>44654</v>
      </c>
      <c r="D4251" s="114">
        <v>401768</v>
      </c>
      <c r="E4251" t="s">
        <v>743</v>
      </c>
      <c r="F4251">
        <v>5</v>
      </c>
    </row>
    <row r="4252" spans="1:6" x14ac:dyDescent="0.2">
      <c r="A4252" t="s">
        <v>5990</v>
      </c>
      <c r="B4252" t="s">
        <v>5991</v>
      </c>
      <c r="C4252" s="114">
        <v>44654</v>
      </c>
      <c r="D4252" s="114">
        <v>401768</v>
      </c>
      <c r="E4252" t="s">
        <v>743</v>
      </c>
      <c r="F4252">
        <v>5</v>
      </c>
    </row>
    <row r="4253" spans="1:6" x14ac:dyDescent="0.2">
      <c r="A4253" t="s">
        <v>5990</v>
      </c>
      <c r="B4253" t="s">
        <v>5991</v>
      </c>
      <c r="C4253" s="114">
        <v>44654</v>
      </c>
      <c r="D4253" s="114">
        <v>401768</v>
      </c>
      <c r="E4253" t="s">
        <v>743</v>
      </c>
      <c r="F4253">
        <v>5</v>
      </c>
    </row>
    <row r="4254" spans="1:6" x14ac:dyDescent="0.2">
      <c r="A4254" t="s">
        <v>5992</v>
      </c>
      <c r="B4254" t="s">
        <v>5993</v>
      </c>
      <c r="C4254" s="114">
        <v>44654</v>
      </c>
      <c r="D4254" s="114">
        <v>401768</v>
      </c>
      <c r="E4254" t="s">
        <v>743</v>
      </c>
      <c r="F4254">
        <v>5</v>
      </c>
    </row>
    <row r="4255" spans="1:6" x14ac:dyDescent="0.2">
      <c r="A4255" t="s">
        <v>5992</v>
      </c>
      <c r="B4255" t="s">
        <v>5993</v>
      </c>
      <c r="C4255" s="114">
        <v>44654</v>
      </c>
      <c r="D4255" s="114">
        <v>401768</v>
      </c>
      <c r="E4255" t="s">
        <v>743</v>
      </c>
      <c r="F4255">
        <v>5</v>
      </c>
    </row>
    <row r="4256" spans="1:6" x14ac:dyDescent="0.2">
      <c r="A4256" t="s">
        <v>5994</v>
      </c>
      <c r="B4256" t="s">
        <v>5995</v>
      </c>
      <c r="C4256" s="114">
        <v>44654</v>
      </c>
      <c r="D4256" s="114">
        <v>401768</v>
      </c>
      <c r="E4256" t="s">
        <v>743</v>
      </c>
      <c r="F4256">
        <v>5</v>
      </c>
    </row>
    <row r="4257" spans="1:6" x14ac:dyDescent="0.2">
      <c r="A4257" t="s">
        <v>5994</v>
      </c>
      <c r="B4257" t="s">
        <v>5995</v>
      </c>
      <c r="C4257" s="114">
        <v>44654</v>
      </c>
      <c r="D4257" s="114">
        <v>401768</v>
      </c>
      <c r="E4257" t="s">
        <v>743</v>
      </c>
      <c r="F4257">
        <v>5</v>
      </c>
    </row>
    <row r="4258" spans="1:6" x14ac:dyDescent="0.2">
      <c r="A4258" t="s">
        <v>3093</v>
      </c>
      <c r="B4258" t="s">
        <v>3094</v>
      </c>
      <c r="C4258" s="114">
        <v>44654</v>
      </c>
      <c r="D4258" s="114">
        <v>401768</v>
      </c>
      <c r="E4258" t="s">
        <v>743</v>
      </c>
      <c r="F4258">
        <v>5</v>
      </c>
    </row>
    <row r="4259" spans="1:6" x14ac:dyDescent="0.2">
      <c r="A4259" t="s">
        <v>3093</v>
      </c>
      <c r="B4259" t="s">
        <v>3094</v>
      </c>
      <c r="C4259" s="114">
        <v>43466</v>
      </c>
      <c r="D4259" s="114">
        <v>401768</v>
      </c>
      <c r="E4259" t="s">
        <v>743</v>
      </c>
      <c r="F4259">
        <v>5</v>
      </c>
    </row>
    <row r="4260" spans="1:6" x14ac:dyDescent="0.2">
      <c r="A4260" t="s">
        <v>3095</v>
      </c>
      <c r="B4260" t="s">
        <v>3096</v>
      </c>
      <c r="C4260" s="114">
        <v>43466</v>
      </c>
      <c r="D4260" s="114">
        <v>401768</v>
      </c>
      <c r="E4260" t="s">
        <v>743</v>
      </c>
      <c r="F4260">
        <v>5</v>
      </c>
    </row>
    <row r="4261" spans="1:6" x14ac:dyDescent="0.2">
      <c r="A4261" t="s">
        <v>3095</v>
      </c>
      <c r="B4261" t="s">
        <v>3096</v>
      </c>
      <c r="C4261" s="114">
        <v>44654</v>
      </c>
      <c r="D4261" s="114">
        <v>401768</v>
      </c>
      <c r="E4261" t="s">
        <v>743</v>
      </c>
      <c r="F4261">
        <v>5</v>
      </c>
    </row>
    <row r="4262" spans="1:6" x14ac:dyDescent="0.2">
      <c r="A4262" t="s">
        <v>3097</v>
      </c>
      <c r="B4262" t="s">
        <v>3098</v>
      </c>
      <c r="C4262" s="114">
        <v>43466</v>
      </c>
      <c r="D4262" s="114">
        <v>401768</v>
      </c>
      <c r="E4262" t="s">
        <v>743</v>
      </c>
      <c r="F4262">
        <v>5</v>
      </c>
    </row>
    <row r="4263" spans="1:6" x14ac:dyDescent="0.2">
      <c r="A4263" t="s">
        <v>3097</v>
      </c>
      <c r="B4263" t="s">
        <v>3098</v>
      </c>
      <c r="C4263" s="114">
        <v>44654</v>
      </c>
      <c r="D4263" s="114">
        <v>401768</v>
      </c>
      <c r="E4263" t="s">
        <v>743</v>
      </c>
      <c r="F4263">
        <v>5</v>
      </c>
    </row>
    <row r="4264" spans="1:6" x14ac:dyDescent="0.2">
      <c r="A4264" t="s">
        <v>5996</v>
      </c>
      <c r="B4264" t="s">
        <v>5997</v>
      </c>
      <c r="C4264" s="114">
        <v>44654</v>
      </c>
      <c r="D4264" s="114">
        <v>401768</v>
      </c>
      <c r="E4264" t="s">
        <v>743</v>
      </c>
      <c r="F4264">
        <v>5</v>
      </c>
    </row>
    <row r="4265" spans="1:6" x14ac:dyDescent="0.2">
      <c r="A4265" t="s">
        <v>5996</v>
      </c>
      <c r="B4265" t="s">
        <v>5997</v>
      </c>
      <c r="C4265" s="114">
        <v>44654</v>
      </c>
      <c r="D4265" s="114">
        <v>401768</v>
      </c>
      <c r="E4265" t="s">
        <v>743</v>
      </c>
      <c r="F4265">
        <v>5</v>
      </c>
    </row>
    <row r="4266" spans="1:6" x14ac:dyDescent="0.2">
      <c r="A4266" t="s">
        <v>5998</v>
      </c>
      <c r="B4266" t="s">
        <v>5999</v>
      </c>
      <c r="C4266" s="114">
        <v>44654</v>
      </c>
      <c r="D4266" s="114">
        <v>401768</v>
      </c>
      <c r="E4266" t="s">
        <v>743</v>
      </c>
      <c r="F4266">
        <v>5</v>
      </c>
    </row>
    <row r="4267" spans="1:6" x14ac:dyDescent="0.2">
      <c r="A4267" t="s">
        <v>5998</v>
      </c>
      <c r="B4267" t="s">
        <v>5999</v>
      </c>
      <c r="C4267" s="114">
        <v>44654</v>
      </c>
      <c r="D4267" s="114">
        <v>401768</v>
      </c>
      <c r="E4267" t="s">
        <v>743</v>
      </c>
      <c r="F4267">
        <v>5</v>
      </c>
    </row>
    <row r="4268" spans="1:6" x14ac:dyDescent="0.2">
      <c r="A4268" t="s">
        <v>6000</v>
      </c>
      <c r="B4268" t="s">
        <v>6001</v>
      </c>
      <c r="C4268" s="114">
        <v>44654</v>
      </c>
      <c r="D4268" s="114">
        <v>401768</v>
      </c>
      <c r="E4268" t="s">
        <v>743</v>
      </c>
      <c r="F4268">
        <v>5</v>
      </c>
    </row>
    <row r="4269" spans="1:6" x14ac:dyDescent="0.2">
      <c r="A4269" t="s">
        <v>6000</v>
      </c>
      <c r="B4269" t="s">
        <v>6001</v>
      </c>
      <c r="C4269" s="114">
        <v>44654</v>
      </c>
      <c r="D4269" s="114">
        <v>401768</v>
      </c>
      <c r="E4269" t="s">
        <v>743</v>
      </c>
      <c r="F4269">
        <v>5</v>
      </c>
    </row>
    <row r="4270" spans="1:6" x14ac:dyDescent="0.2">
      <c r="A4270" t="s">
        <v>6002</v>
      </c>
      <c r="B4270" t="s">
        <v>6003</v>
      </c>
      <c r="C4270" s="114">
        <v>44654</v>
      </c>
      <c r="D4270" s="114">
        <v>401768</v>
      </c>
      <c r="E4270" t="s">
        <v>743</v>
      </c>
      <c r="F4270">
        <v>5</v>
      </c>
    </row>
    <row r="4271" spans="1:6" x14ac:dyDescent="0.2">
      <c r="A4271" t="s">
        <v>6002</v>
      </c>
      <c r="B4271" t="s">
        <v>6003</v>
      </c>
      <c r="C4271" s="114">
        <v>44654</v>
      </c>
      <c r="D4271" s="114">
        <v>401768</v>
      </c>
      <c r="E4271" t="s">
        <v>743</v>
      </c>
      <c r="F4271">
        <v>5</v>
      </c>
    </row>
    <row r="4272" spans="1:6" x14ac:dyDescent="0.2">
      <c r="A4272" t="s">
        <v>6004</v>
      </c>
      <c r="B4272" t="s">
        <v>6005</v>
      </c>
      <c r="C4272" s="114">
        <v>44654</v>
      </c>
      <c r="D4272" s="114">
        <v>401768</v>
      </c>
      <c r="E4272" t="s">
        <v>743</v>
      </c>
      <c r="F4272">
        <v>5</v>
      </c>
    </row>
    <row r="4273" spans="1:6" x14ac:dyDescent="0.2">
      <c r="A4273" t="s">
        <v>6004</v>
      </c>
      <c r="B4273" t="s">
        <v>6005</v>
      </c>
      <c r="C4273" s="114">
        <v>44654</v>
      </c>
      <c r="D4273" s="114">
        <v>401768</v>
      </c>
      <c r="E4273" t="s">
        <v>743</v>
      </c>
      <c r="F4273">
        <v>5</v>
      </c>
    </row>
    <row r="4274" spans="1:6" x14ac:dyDescent="0.2">
      <c r="A4274" t="s">
        <v>6006</v>
      </c>
      <c r="B4274" t="s">
        <v>6007</v>
      </c>
      <c r="C4274" s="114">
        <v>44654</v>
      </c>
      <c r="D4274" s="114">
        <v>401768</v>
      </c>
      <c r="E4274" t="s">
        <v>743</v>
      </c>
      <c r="F4274">
        <v>5</v>
      </c>
    </row>
    <row r="4275" spans="1:6" x14ac:dyDescent="0.2">
      <c r="A4275" t="s">
        <v>6006</v>
      </c>
      <c r="B4275" t="s">
        <v>6007</v>
      </c>
      <c r="C4275" s="114">
        <v>44654</v>
      </c>
      <c r="D4275" s="114">
        <v>401768</v>
      </c>
      <c r="E4275" t="s">
        <v>743</v>
      </c>
      <c r="F4275">
        <v>5</v>
      </c>
    </row>
    <row r="4276" spans="1:6" x14ac:dyDescent="0.2">
      <c r="A4276" t="s">
        <v>6008</v>
      </c>
      <c r="B4276" t="s">
        <v>6009</v>
      </c>
      <c r="C4276" s="114">
        <v>44654</v>
      </c>
      <c r="D4276" s="114">
        <v>401768</v>
      </c>
      <c r="E4276" t="s">
        <v>743</v>
      </c>
      <c r="F4276">
        <v>5</v>
      </c>
    </row>
    <row r="4277" spans="1:6" x14ac:dyDescent="0.2">
      <c r="A4277" t="s">
        <v>6008</v>
      </c>
      <c r="B4277" t="s">
        <v>6009</v>
      </c>
      <c r="C4277" s="114">
        <v>44654</v>
      </c>
      <c r="D4277" s="114">
        <v>401768</v>
      </c>
      <c r="E4277" t="s">
        <v>743</v>
      </c>
      <c r="F4277">
        <v>5</v>
      </c>
    </row>
    <row r="4278" spans="1:6" x14ac:dyDescent="0.2">
      <c r="A4278" t="s">
        <v>6010</v>
      </c>
      <c r="B4278" t="s">
        <v>6011</v>
      </c>
      <c r="C4278" s="114">
        <v>44654</v>
      </c>
      <c r="D4278" s="114">
        <v>401768</v>
      </c>
      <c r="E4278" t="s">
        <v>743</v>
      </c>
      <c r="F4278">
        <v>5</v>
      </c>
    </row>
    <row r="4279" spans="1:6" x14ac:dyDescent="0.2">
      <c r="A4279" t="s">
        <v>6010</v>
      </c>
      <c r="B4279" t="s">
        <v>6011</v>
      </c>
      <c r="C4279" s="114">
        <v>44654</v>
      </c>
      <c r="D4279" s="114">
        <v>401768</v>
      </c>
      <c r="E4279" t="s">
        <v>743</v>
      </c>
      <c r="F4279">
        <v>5</v>
      </c>
    </row>
    <row r="4280" spans="1:6" x14ac:dyDescent="0.2">
      <c r="A4280" t="s">
        <v>6012</v>
      </c>
      <c r="B4280" t="s">
        <v>6013</v>
      </c>
      <c r="C4280" s="114">
        <v>44654</v>
      </c>
      <c r="D4280" s="114">
        <v>401768</v>
      </c>
      <c r="E4280" t="s">
        <v>743</v>
      </c>
      <c r="F4280">
        <v>5</v>
      </c>
    </row>
    <row r="4281" spans="1:6" x14ac:dyDescent="0.2">
      <c r="A4281" t="s">
        <v>6012</v>
      </c>
      <c r="B4281" t="s">
        <v>6013</v>
      </c>
      <c r="C4281" s="114">
        <v>44654</v>
      </c>
      <c r="D4281" s="114">
        <v>401768</v>
      </c>
      <c r="E4281" t="s">
        <v>743</v>
      </c>
      <c r="F4281">
        <v>5</v>
      </c>
    </row>
    <row r="4282" spans="1:6" x14ac:dyDescent="0.2">
      <c r="A4282" t="s">
        <v>6014</v>
      </c>
      <c r="B4282" t="s">
        <v>6015</v>
      </c>
      <c r="C4282" s="114">
        <v>44654</v>
      </c>
      <c r="D4282" s="114">
        <v>401768</v>
      </c>
      <c r="E4282" t="s">
        <v>743</v>
      </c>
      <c r="F4282">
        <v>5</v>
      </c>
    </row>
    <row r="4283" spans="1:6" x14ac:dyDescent="0.2">
      <c r="A4283" t="s">
        <v>6014</v>
      </c>
      <c r="B4283" t="s">
        <v>6015</v>
      </c>
      <c r="C4283" s="114">
        <v>44654</v>
      </c>
      <c r="D4283" s="114">
        <v>401768</v>
      </c>
      <c r="E4283" t="s">
        <v>743</v>
      </c>
      <c r="F4283">
        <v>5</v>
      </c>
    </row>
    <row r="4284" spans="1:6" x14ac:dyDescent="0.2">
      <c r="A4284" t="s">
        <v>6016</v>
      </c>
      <c r="B4284" t="s">
        <v>6017</v>
      </c>
      <c r="C4284" s="114">
        <v>44654</v>
      </c>
      <c r="D4284" s="114">
        <v>401768</v>
      </c>
      <c r="E4284" t="s">
        <v>743</v>
      </c>
      <c r="F4284">
        <v>5</v>
      </c>
    </row>
    <row r="4285" spans="1:6" x14ac:dyDescent="0.2">
      <c r="A4285" t="s">
        <v>6016</v>
      </c>
      <c r="B4285" t="s">
        <v>6017</v>
      </c>
      <c r="C4285" s="114">
        <v>44654</v>
      </c>
      <c r="D4285" s="114">
        <v>401768</v>
      </c>
      <c r="E4285" t="s">
        <v>743</v>
      </c>
      <c r="F4285">
        <v>5</v>
      </c>
    </row>
    <row r="4286" spans="1:6" x14ac:dyDescent="0.2">
      <c r="A4286" t="s">
        <v>6018</v>
      </c>
      <c r="B4286" t="s">
        <v>6019</v>
      </c>
      <c r="C4286" s="114">
        <v>44654</v>
      </c>
      <c r="D4286" s="114">
        <v>401768</v>
      </c>
      <c r="E4286" t="s">
        <v>743</v>
      </c>
      <c r="F4286">
        <v>5</v>
      </c>
    </row>
    <row r="4287" spans="1:6" x14ac:dyDescent="0.2">
      <c r="A4287" t="s">
        <v>6018</v>
      </c>
      <c r="B4287" t="s">
        <v>6019</v>
      </c>
      <c r="C4287" s="114">
        <v>44654</v>
      </c>
      <c r="D4287" s="114">
        <v>401768</v>
      </c>
      <c r="E4287" t="s">
        <v>743</v>
      </c>
      <c r="F4287">
        <v>5</v>
      </c>
    </row>
    <row r="4288" spans="1:6" x14ac:dyDescent="0.2">
      <c r="A4288" t="s">
        <v>3099</v>
      </c>
      <c r="B4288" t="s">
        <v>3100</v>
      </c>
      <c r="C4288" s="114">
        <v>43466</v>
      </c>
      <c r="D4288" s="114">
        <v>401768</v>
      </c>
      <c r="E4288" t="s">
        <v>743</v>
      </c>
      <c r="F4288">
        <v>5</v>
      </c>
    </row>
    <row r="4289" spans="1:6" x14ac:dyDescent="0.2">
      <c r="A4289" t="s">
        <v>3099</v>
      </c>
      <c r="B4289" t="s">
        <v>3100</v>
      </c>
      <c r="C4289" s="114">
        <v>44654</v>
      </c>
      <c r="D4289" s="114">
        <v>401768</v>
      </c>
      <c r="E4289" t="s">
        <v>743</v>
      </c>
      <c r="F4289">
        <v>5</v>
      </c>
    </row>
    <row r="4290" spans="1:6" x14ac:dyDescent="0.2">
      <c r="A4290" t="s">
        <v>3101</v>
      </c>
      <c r="B4290" t="s">
        <v>3102</v>
      </c>
      <c r="C4290" s="114">
        <v>44654</v>
      </c>
      <c r="D4290" s="114">
        <v>401768</v>
      </c>
      <c r="E4290" t="s">
        <v>743</v>
      </c>
      <c r="F4290">
        <v>5</v>
      </c>
    </row>
    <row r="4291" spans="1:6" x14ac:dyDescent="0.2">
      <c r="A4291" t="s">
        <v>3101</v>
      </c>
      <c r="B4291" t="s">
        <v>3102</v>
      </c>
      <c r="C4291" s="114">
        <v>43466</v>
      </c>
      <c r="D4291" s="114">
        <v>401768</v>
      </c>
      <c r="E4291" t="s">
        <v>743</v>
      </c>
      <c r="F4291">
        <v>5</v>
      </c>
    </row>
    <row r="4292" spans="1:6" x14ac:dyDescent="0.2">
      <c r="A4292" t="s">
        <v>3103</v>
      </c>
      <c r="B4292" t="s">
        <v>3102</v>
      </c>
      <c r="C4292" s="114">
        <v>43466</v>
      </c>
      <c r="D4292" s="114">
        <v>401768</v>
      </c>
      <c r="E4292" t="s">
        <v>743</v>
      </c>
      <c r="F4292">
        <v>5</v>
      </c>
    </row>
    <row r="4293" spans="1:6" x14ac:dyDescent="0.2">
      <c r="A4293" t="s">
        <v>3103</v>
      </c>
      <c r="B4293" t="s">
        <v>3102</v>
      </c>
      <c r="C4293" s="114">
        <v>44654</v>
      </c>
      <c r="D4293" s="114">
        <v>401768</v>
      </c>
      <c r="E4293" t="s">
        <v>743</v>
      </c>
      <c r="F4293">
        <v>5</v>
      </c>
    </row>
    <row r="4294" spans="1:6" x14ac:dyDescent="0.2">
      <c r="A4294" t="s">
        <v>6020</v>
      </c>
      <c r="B4294" t="s">
        <v>6021</v>
      </c>
      <c r="C4294" s="114">
        <v>44654</v>
      </c>
      <c r="D4294" s="114">
        <v>401768</v>
      </c>
      <c r="E4294" t="s">
        <v>743</v>
      </c>
      <c r="F4294">
        <v>5</v>
      </c>
    </row>
    <row r="4295" spans="1:6" x14ac:dyDescent="0.2">
      <c r="A4295" t="s">
        <v>6020</v>
      </c>
      <c r="B4295" t="s">
        <v>6021</v>
      </c>
      <c r="C4295" s="114">
        <v>44654</v>
      </c>
      <c r="D4295" s="114">
        <v>401768</v>
      </c>
      <c r="E4295" t="s">
        <v>743</v>
      </c>
      <c r="F4295">
        <v>5</v>
      </c>
    </row>
    <row r="4296" spans="1:6" x14ac:dyDescent="0.2">
      <c r="A4296" t="s">
        <v>6022</v>
      </c>
      <c r="B4296" t="s">
        <v>6023</v>
      </c>
      <c r="C4296" s="114">
        <v>44654</v>
      </c>
      <c r="D4296" s="114">
        <v>401768</v>
      </c>
      <c r="E4296" t="s">
        <v>743</v>
      </c>
      <c r="F4296">
        <v>5</v>
      </c>
    </row>
    <row r="4297" spans="1:6" x14ac:dyDescent="0.2">
      <c r="A4297" t="s">
        <v>6022</v>
      </c>
      <c r="B4297" t="s">
        <v>6023</v>
      </c>
      <c r="C4297" s="114">
        <v>44654</v>
      </c>
      <c r="D4297" s="114">
        <v>401768</v>
      </c>
      <c r="E4297" t="s">
        <v>743</v>
      </c>
      <c r="F4297">
        <v>5</v>
      </c>
    </row>
    <row r="4298" spans="1:6" x14ac:dyDescent="0.2">
      <c r="A4298" t="s">
        <v>6024</v>
      </c>
      <c r="B4298" t="s">
        <v>6025</v>
      </c>
      <c r="C4298" s="114">
        <v>44654</v>
      </c>
      <c r="D4298" s="114">
        <v>401768</v>
      </c>
      <c r="E4298" t="s">
        <v>743</v>
      </c>
      <c r="F4298">
        <v>5</v>
      </c>
    </row>
    <row r="4299" spans="1:6" x14ac:dyDescent="0.2">
      <c r="A4299" t="s">
        <v>6024</v>
      </c>
      <c r="B4299" t="s">
        <v>6025</v>
      </c>
      <c r="C4299" s="114">
        <v>44654</v>
      </c>
      <c r="D4299" s="114">
        <v>401768</v>
      </c>
      <c r="E4299" t="s">
        <v>743</v>
      </c>
      <c r="F4299">
        <v>5</v>
      </c>
    </row>
    <row r="4300" spans="1:6" x14ac:dyDescent="0.2">
      <c r="A4300" t="s">
        <v>6026</v>
      </c>
      <c r="B4300" t="s">
        <v>6027</v>
      </c>
      <c r="C4300" s="114">
        <v>44654</v>
      </c>
      <c r="D4300" s="114">
        <v>401768</v>
      </c>
      <c r="E4300" t="s">
        <v>743</v>
      </c>
      <c r="F4300">
        <v>5</v>
      </c>
    </row>
    <row r="4301" spans="1:6" x14ac:dyDescent="0.2">
      <c r="A4301" t="s">
        <v>6026</v>
      </c>
      <c r="B4301" t="s">
        <v>6027</v>
      </c>
      <c r="C4301" s="114">
        <v>44654</v>
      </c>
      <c r="D4301" s="114">
        <v>401768</v>
      </c>
      <c r="E4301" t="s">
        <v>743</v>
      </c>
      <c r="F4301">
        <v>5</v>
      </c>
    </row>
    <row r="4302" spans="1:6" x14ac:dyDescent="0.2">
      <c r="A4302" t="s">
        <v>6028</v>
      </c>
      <c r="B4302" t="s">
        <v>6029</v>
      </c>
      <c r="C4302" s="114">
        <v>44654</v>
      </c>
      <c r="D4302" s="114">
        <v>401768</v>
      </c>
      <c r="E4302" t="s">
        <v>743</v>
      </c>
      <c r="F4302">
        <v>5</v>
      </c>
    </row>
    <row r="4303" spans="1:6" x14ac:dyDescent="0.2">
      <c r="A4303" t="s">
        <v>6028</v>
      </c>
      <c r="B4303" t="s">
        <v>6029</v>
      </c>
      <c r="C4303" s="114">
        <v>44654</v>
      </c>
      <c r="D4303" s="114">
        <v>401768</v>
      </c>
      <c r="E4303" t="s">
        <v>743</v>
      </c>
      <c r="F4303">
        <v>5</v>
      </c>
    </row>
    <row r="4304" spans="1:6" x14ac:dyDescent="0.2">
      <c r="A4304" t="s">
        <v>6030</v>
      </c>
      <c r="B4304" t="s">
        <v>6031</v>
      </c>
      <c r="C4304" s="114">
        <v>44654</v>
      </c>
      <c r="D4304" s="114">
        <v>401768</v>
      </c>
      <c r="E4304" t="s">
        <v>743</v>
      </c>
      <c r="F4304">
        <v>5</v>
      </c>
    </row>
    <row r="4305" spans="1:6" x14ac:dyDescent="0.2">
      <c r="A4305" t="s">
        <v>6030</v>
      </c>
      <c r="B4305" t="s">
        <v>6031</v>
      </c>
      <c r="C4305" s="114">
        <v>44654</v>
      </c>
      <c r="D4305" s="114">
        <v>401768</v>
      </c>
      <c r="E4305" t="s">
        <v>743</v>
      </c>
      <c r="F4305">
        <v>5</v>
      </c>
    </row>
    <row r="4306" spans="1:6" x14ac:dyDescent="0.2">
      <c r="A4306" t="s">
        <v>6032</v>
      </c>
      <c r="B4306" t="s">
        <v>6033</v>
      </c>
      <c r="C4306" s="114">
        <v>44654</v>
      </c>
      <c r="D4306" s="114">
        <v>401768</v>
      </c>
      <c r="E4306" t="s">
        <v>743</v>
      </c>
      <c r="F4306">
        <v>5</v>
      </c>
    </row>
    <row r="4307" spans="1:6" x14ac:dyDescent="0.2">
      <c r="A4307" t="s">
        <v>6032</v>
      </c>
      <c r="B4307" t="s">
        <v>6033</v>
      </c>
      <c r="C4307" s="114">
        <v>44654</v>
      </c>
      <c r="D4307" s="114">
        <v>401768</v>
      </c>
      <c r="E4307" t="s">
        <v>743</v>
      </c>
      <c r="F4307">
        <v>5</v>
      </c>
    </row>
    <row r="4308" spans="1:6" x14ac:dyDescent="0.2">
      <c r="A4308" t="s">
        <v>6034</v>
      </c>
      <c r="B4308" t="s">
        <v>6035</v>
      </c>
      <c r="C4308" s="114">
        <v>44654</v>
      </c>
      <c r="D4308" s="114">
        <v>401768</v>
      </c>
      <c r="E4308" t="s">
        <v>743</v>
      </c>
      <c r="F4308">
        <v>5</v>
      </c>
    </row>
    <row r="4309" spans="1:6" x14ac:dyDescent="0.2">
      <c r="A4309" t="s">
        <v>6034</v>
      </c>
      <c r="B4309" t="s">
        <v>6035</v>
      </c>
      <c r="C4309" s="114">
        <v>44654</v>
      </c>
      <c r="D4309" s="114">
        <v>401768</v>
      </c>
      <c r="E4309" t="s">
        <v>743</v>
      </c>
      <c r="F4309">
        <v>5</v>
      </c>
    </row>
    <row r="4310" spans="1:6" x14ac:dyDescent="0.2">
      <c r="A4310" t="s">
        <v>6036</v>
      </c>
      <c r="B4310" t="s">
        <v>6037</v>
      </c>
      <c r="C4310" s="114">
        <v>44654</v>
      </c>
      <c r="D4310" s="114">
        <v>401768</v>
      </c>
      <c r="E4310" t="s">
        <v>743</v>
      </c>
      <c r="F4310">
        <v>5</v>
      </c>
    </row>
    <row r="4311" spans="1:6" x14ac:dyDescent="0.2">
      <c r="A4311" t="s">
        <v>6036</v>
      </c>
      <c r="B4311" t="s">
        <v>6037</v>
      </c>
      <c r="C4311" s="114">
        <v>44654</v>
      </c>
      <c r="D4311" s="114">
        <v>401768</v>
      </c>
      <c r="E4311" t="s">
        <v>743</v>
      </c>
      <c r="F4311">
        <v>5</v>
      </c>
    </row>
    <row r="4312" spans="1:6" x14ac:dyDescent="0.2">
      <c r="A4312" t="s">
        <v>6038</v>
      </c>
      <c r="B4312" t="s">
        <v>6033</v>
      </c>
      <c r="C4312" s="114">
        <v>44654</v>
      </c>
      <c r="D4312" s="114">
        <v>401768</v>
      </c>
      <c r="E4312" t="s">
        <v>743</v>
      </c>
      <c r="F4312">
        <v>5</v>
      </c>
    </row>
    <row r="4313" spans="1:6" x14ac:dyDescent="0.2">
      <c r="A4313" t="s">
        <v>6038</v>
      </c>
      <c r="B4313" t="s">
        <v>6033</v>
      </c>
      <c r="C4313" s="114">
        <v>44654</v>
      </c>
      <c r="D4313" s="114">
        <v>401768</v>
      </c>
      <c r="E4313" t="s">
        <v>743</v>
      </c>
      <c r="F4313">
        <v>5</v>
      </c>
    </row>
    <row r="4314" spans="1:6" x14ac:dyDescent="0.2">
      <c r="A4314" t="s">
        <v>6039</v>
      </c>
      <c r="B4314" t="s">
        <v>6040</v>
      </c>
      <c r="C4314" s="114">
        <v>44654</v>
      </c>
      <c r="D4314" s="114">
        <v>401768</v>
      </c>
      <c r="E4314" t="s">
        <v>743</v>
      </c>
      <c r="F4314">
        <v>5</v>
      </c>
    </row>
    <row r="4315" spans="1:6" x14ac:dyDescent="0.2">
      <c r="A4315" t="s">
        <v>6039</v>
      </c>
      <c r="B4315" t="s">
        <v>6040</v>
      </c>
      <c r="C4315" s="114">
        <v>44654</v>
      </c>
      <c r="D4315" s="114">
        <v>401768</v>
      </c>
      <c r="E4315" t="s">
        <v>743</v>
      </c>
      <c r="F4315">
        <v>5</v>
      </c>
    </row>
    <row r="4316" spans="1:6" x14ac:dyDescent="0.2">
      <c r="A4316" t="s">
        <v>6041</v>
      </c>
      <c r="B4316" t="s">
        <v>6042</v>
      </c>
      <c r="C4316" s="114">
        <v>44654</v>
      </c>
      <c r="D4316" s="114">
        <v>401768</v>
      </c>
      <c r="E4316" t="s">
        <v>743</v>
      </c>
      <c r="F4316">
        <v>5</v>
      </c>
    </row>
    <row r="4317" spans="1:6" x14ac:dyDescent="0.2">
      <c r="A4317" t="s">
        <v>6041</v>
      </c>
      <c r="B4317" t="s">
        <v>6042</v>
      </c>
      <c r="C4317" s="114">
        <v>44654</v>
      </c>
      <c r="D4317" s="114">
        <v>401768</v>
      </c>
      <c r="E4317" t="s">
        <v>743</v>
      </c>
      <c r="F4317">
        <v>5</v>
      </c>
    </row>
    <row r="4318" spans="1:6" x14ac:dyDescent="0.2">
      <c r="A4318" t="s">
        <v>3104</v>
      </c>
      <c r="B4318" t="s">
        <v>3105</v>
      </c>
      <c r="C4318" s="114">
        <v>43466</v>
      </c>
      <c r="D4318" s="114">
        <v>401768</v>
      </c>
      <c r="E4318" t="s">
        <v>743</v>
      </c>
      <c r="F4318">
        <v>5</v>
      </c>
    </row>
    <row r="4319" spans="1:6" x14ac:dyDescent="0.2">
      <c r="A4319" t="s">
        <v>3104</v>
      </c>
      <c r="B4319" t="s">
        <v>3105</v>
      </c>
      <c r="C4319" s="114">
        <v>44654</v>
      </c>
      <c r="D4319" s="114">
        <v>401768</v>
      </c>
      <c r="E4319" t="s">
        <v>743</v>
      </c>
      <c r="F4319">
        <v>5</v>
      </c>
    </row>
    <row r="4320" spans="1:6" x14ac:dyDescent="0.2">
      <c r="A4320" t="s">
        <v>3106</v>
      </c>
      <c r="B4320" t="s">
        <v>3107</v>
      </c>
      <c r="C4320" s="114">
        <v>44654</v>
      </c>
      <c r="D4320" s="114">
        <v>401768</v>
      </c>
      <c r="E4320" t="s">
        <v>743</v>
      </c>
      <c r="F4320">
        <v>5</v>
      </c>
    </row>
    <row r="4321" spans="1:6" x14ac:dyDescent="0.2">
      <c r="A4321" t="s">
        <v>3106</v>
      </c>
      <c r="B4321" t="s">
        <v>3107</v>
      </c>
      <c r="C4321" s="114">
        <v>43466</v>
      </c>
      <c r="D4321" s="114">
        <v>401768</v>
      </c>
      <c r="E4321" t="s">
        <v>743</v>
      </c>
      <c r="F4321">
        <v>5</v>
      </c>
    </row>
    <row r="4322" spans="1:6" x14ac:dyDescent="0.2">
      <c r="A4322" t="s">
        <v>3108</v>
      </c>
      <c r="B4322" t="s">
        <v>3109</v>
      </c>
      <c r="C4322" s="114">
        <v>44654</v>
      </c>
      <c r="D4322" s="114">
        <v>401768</v>
      </c>
      <c r="E4322" t="s">
        <v>743</v>
      </c>
      <c r="F4322">
        <v>5</v>
      </c>
    </row>
    <row r="4323" spans="1:6" x14ac:dyDescent="0.2">
      <c r="A4323" t="s">
        <v>3108</v>
      </c>
      <c r="B4323" t="s">
        <v>3109</v>
      </c>
      <c r="C4323" s="114">
        <v>43466</v>
      </c>
      <c r="D4323" s="114">
        <v>401768</v>
      </c>
      <c r="E4323" t="s">
        <v>743</v>
      </c>
      <c r="F4323">
        <v>5</v>
      </c>
    </row>
    <row r="4324" spans="1:6" x14ac:dyDescent="0.2">
      <c r="A4324" t="s">
        <v>6043</v>
      </c>
      <c r="B4324" t="s">
        <v>6044</v>
      </c>
      <c r="C4324" s="114">
        <v>44654</v>
      </c>
      <c r="D4324" s="114">
        <v>401768</v>
      </c>
      <c r="E4324" t="s">
        <v>743</v>
      </c>
      <c r="F4324">
        <v>5</v>
      </c>
    </row>
    <row r="4325" spans="1:6" x14ac:dyDescent="0.2">
      <c r="A4325" t="s">
        <v>6043</v>
      </c>
      <c r="B4325" t="s">
        <v>6044</v>
      </c>
      <c r="C4325" s="114">
        <v>44654</v>
      </c>
      <c r="D4325" s="114">
        <v>401768</v>
      </c>
      <c r="E4325" t="s">
        <v>743</v>
      </c>
      <c r="F4325">
        <v>5</v>
      </c>
    </row>
    <row r="4326" spans="1:6" x14ac:dyDescent="0.2">
      <c r="A4326" t="s">
        <v>6045</v>
      </c>
      <c r="B4326" t="s">
        <v>6046</v>
      </c>
      <c r="C4326" s="114">
        <v>44654</v>
      </c>
      <c r="D4326" s="114">
        <v>401768</v>
      </c>
      <c r="E4326" t="s">
        <v>743</v>
      </c>
      <c r="F4326">
        <v>5</v>
      </c>
    </row>
    <row r="4327" spans="1:6" x14ac:dyDescent="0.2">
      <c r="A4327" t="s">
        <v>6045</v>
      </c>
      <c r="B4327" t="s">
        <v>6046</v>
      </c>
      <c r="C4327" s="114">
        <v>44654</v>
      </c>
      <c r="D4327" s="114">
        <v>401768</v>
      </c>
      <c r="E4327" t="s">
        <v>743</v>
      </c>
      <c r="F4327">
        <v>5</v>
      </c>
    </row>
    <row r="4328" spans="1:6" x14ac:dyDescent="0.2">
      <c r="A4328" t="s">
        <v>6047</v>
      </c>
      <c r="B4328" t="s">
        <v>6048</v>
      </c>
      <c r="C4328" s="114">
        <v>44654</v>
      </c>
      <c r="D4328" s="114">
        <v>401768</v>
      </c>
      <c r="E4328" t="s">
        <v>743</v>
      </c>
      <c r="F4328">
        <v>5</v>
      </c>
    </row>
    <row r="4329" spans="1:6" x14ac:dyDescent="0.2">
      <c r="A4329" t="s">
        <v>6047</v>
      </c>
      <c r="B4329" t="s">
        <v>6048</v>
      </c>
      <c r="C4329" s="114">
        <v>44654</v>
      </c>
      <c r="D4329" s="114">
        <v>401768</v>
      </c>
      <c r="E4329" t="s">
        <v>743</v>
      </c>
      <c r="F4329">
        <v>5</v>
      </c>
    </row>
    <row r="4330" spans="1:6" x14ac:dyDescent="0.2">
      <c r="A4330" t="s">
        <v>6049</v>
      </c>
      <c r="B4330" t="s">
        <v>6050</v>
      </c>
      <c r="C4330" s="114">
        <v>44654</v>
      </c>
      <c r="D4330" s="114">
        <v>401768</v>
      </c>
      <c r="E4330" t="s">
        <v>743</v>
      </c>
      <c r="F4330">
        <v>5</v>
      </c>
    </row>
    <row r="4331" spans="1:6" x14ac:dyDescent="0.2">
      <c r="A4331" t="s">
        <v>6049</v>
      </c>
      <c r="B4331" t="s">
        <v>6050</v>
      </c>
      <c r="C4331" s="114">
        <v>44654</v>
      </c>
      <c r="D4331" s="114">
        <v>401768</v>
      </c>
      <c r="E4331" t="s">
        <v>743</v>
      </c>
      <c r="F4331">
        <v>5</v>
      </c>
    </row>
    <row r="4332" spans="1:6" x14ac:dyDescent="0.2">
      <c r="A4332" t="s">
        <v>6051</v>
      </c>
      <c r="B4332" t="s">
        <v>6052</v>
      </c>
      <c r="C4332" s="114">
        <v>44654</v>
      </c>
      <c r="D4332" s="114">
        <v>401768</v>
      </c>
      <c r="E4332" t="s">
        <v>743</v>
      </c>
      <c r="F4332">
        <v>5</v>
      </c>
    </row>
    <row r="4333" spans="1:6" x14ac:dyDescent="0.2">
      <c r="A4333" t="s">
        <v>6051</v>
      </c>
      <c r="B4333" t="s">
        <v>6052</v>
      </c>
      <c r="C4333" s="114">
        <v>44654</v>
      </c>
      <c r="D4333" s="114">
        <v>401768</v>
      </c>
      <c r="E4333" t="s">
        <v>743</v>
      </c>
      <c r="F4333">
        <v>5</v>
      </c>
    </row>
    <row r="4334" spans="1:6" x14ac:dyDescent="0.2">
      <c r="A4334" t="s">
        <v>6053</v>
      </c>
      <c r="B4334" t="s">
        <v>6054</v>
      </c>
      <c r="C4334" s="114">
        <v>44654</v>
      </c>
      <c r="D4334" s="114">
        <v>401768</v>
      </c>
      <c r="E4334" t="s">
        <v>743</v>
      </c>
      <c r="F4334">
        <v>5</v>
      </c>
    </row>
    <row r="4335" spans="1:6" x14ac:dyDescent="0.2">
      <c r="A4335" t="s">
        <v>6053</v>
      </c>
      <c r="B4335" t="s">
        <v>6054</v>
      </c>
      <c r="C4335" s="114">
        <v>44654</v>
      </c>
      <c r="D4335" s="114">
        <v>401768</v>
      </c>
      <c r="E4335" t="s">
        <v>743</v>
      </c>
      <c r="F4335">
        <v>5</v>
      </c>
    </row>
    <row r="4336" spans="1:6" x14ac:dyDescent="0.2">
      <c r="A4336" t="s">
        <v>6055</v>
      </c>
      <c r="B4336" t="s">
        <v>6056</v>
      </c>
      <c r="C4336" s="114">
        <v>44654</v>
      </c>
      <c r="D4336" s="114">
        <v>401768</v>
      </c>
      <c r="E4336" t="s">
        <v>743</v>
      </c>
      <c r="F4336">
        <v>5</v>
      </c>
    </row>
    <row r="4337" spans="1:6" x14ac:dyDescent="0.2">
      <c r="A4337" t="s">
        <v>6055</v>
      </c>
      <c r="B4337" t="s">
        <v>6056</v>
      </c>
      <c r="C4337" s="114">
        <v>44654</v>
      </c>
      <c r="D4337" s="114">
        <v>401768</v>
      </c>
      <c r="E4337" t="s">
        <v>743</v>
      </c>
      <c r="F4337">
        <v>5</v>
      </c>
    </row>
    <row r="4338" spans="1:6" x14ac:dyDescent="0.2">
      <c r="A4338" t="s">
        <v>6057</v>
      </c>
      <c r="B4338" t="s">
        <v>6058</v>
      </c>
      <c r="C4338" s="114">
        <v>44654</v>
      </c>
      <c r="D4338" s="114">
        <v>401768</v>
      </c>
      <c r="E4338" t="s">
        <v>743</v>
      </c>
      <c r="F4338">
        <v>5</v>
      </c>
    </row>
    <row r="4339" spans="1:6" x14ac:dyDescent="0.2">
      <c r="A4339" t="s">
        <v>6057</v>
      </c>
      <c r="B4339" t="s">
        <v>6058</v>
      </c>
      <c r="C4339" s="114">
        <v>44654</v>
      </c>
      <c r="D4339" s="114">
        <v>401768</v>
      </c>
      <c r="E4339" t="s">
        <v>743</v>
      </c>
      <c r="F4339">
        <v>5</v>
      </c>
    </row>
    <row r="4340" spans="1:6" x14ac:dyDescent="0.2">
      <c r="A4340" t="s">
        <v>6059</v>
      </c>
      <c r="B4340" t="s">
        <v>6060</v>
      </c>
      <c r="C4340" s="114">
        <v>44654</v>
      </c>
      <c r="D4340" s="114">
        <v>401768</v>
      </c>
      <c r="E4340" t="s">
        <v>743</v>
      </c>
      <c r="F4340">
        <v>5</v>
      </c>
    </row>
    <row r="4341" spans="1:6" x14ac:dyDescent="0.2">
      <c r="A4341" t="s">
        <v>6059</v>
      </c>
      <c r="B4341" t="s">
        <v>6060</v>
      </c>
      <c r="C4341" s="114">
        <v>44654</v>
      </c>
      <c r="D4341" s="114">
        <v>401768</v>
      </c>
      <c r="E4341" t="s">
        <v>743</v>
      </c>
      <c r="F4341">
        <v>5</v>
      </c>
    </row>
    <row r="4342" spans="1:6" x14ac:dyDescent="0.2">
      <c r="A4342" t="s">
        <v>6061</v>
      </c>
      <c r="B4342" t="s">
        <v>6056</v>
      </c>
      <c r="C4342" s="114">
        <v>44654</v>
      </c>
      <c r="D4342" s="114">
        <v>401768</v>
      </c>
      <c r="E4342" t="s">
        <v>743</v>
      </c>
      <c r="F4342">
        <v>5</v>
      </c>
    </row>
    <row r="4343" spans="1:6" x14ac:dyDescent="0.2">
      <c r="A4343" t="s">
        <v>6061</v>
      </c>
      <c r="B4343" t="s">
        <v>6056</v>
      </c>
      <c r="C4343" s="114">
        <v>44654</v>
      </c>
      <c r="D4343" s="114">
        <v>401768</v>
      </c>
      <c r="E4343" t="s">
        <v>743</v>
      </c>
      <c r="F4343">
        <v>5</v>
      </c>
    </row>
    <row r="4344" spans="1:6" x14ac:dyDescent="0.2">
      <c r="A4344" t="s">
        <v>6062</v>
      </c>
      <c r="B4344" t="s">
        <v>6063</v>
      </c>
      <c r="C4344" s="114">
        <v>44654</v>
      </c>
      <c r="D4344" s="114">
        <v>401768</v>
      </c>
      <c r="E4344" t="s">
        <v>743</v>
      </c>
      <c r="F4344">
        <v>5</v>
      </c>
    </row>
    <row r="4345" spans="1:6" x14ac:dyDescent="0.2">
      <c r="A4345" t="s">
        <v>6062</v>
      </c>
      <c r="B4345" t="s">
        <v>6063</v>
      </c>
      <c r="C4345" s="114">
        <v>44654</v>
      </c>
      <c r="D4345" s="114">
        <v>401768</v>
      </c>
      <c r="E4345" t="s">
        <v>743</v>
      </c>
      <c r="F4345">
        <v>5</v>
      </c>
    </row>
    <row r="4346" spans="1:6" x14ac:dyDescent="0.2">
      <c r="A4346" t="s">
        <v>6064</v>
      </c>
      <c r="B4346" t="s">
        <v>6065</v>
      </c>
      <c r="C4346" s="114">
        <v>44654</v>
      </c>
      <c r="D4346" s="114">
        <v>401768</v>
      </c>
      <c r="E4346" t="s">
        <v>743</v>
      </c>
      <c r="F4346">
        <v>5</v>
      </c>
    </row>
    <row r="4347" spans="1:6" x14ac:dyDescent="0.2">
      <c r="A4347" t="s">
        <v>6064</v>
      </c>
      <c r="B4347" t="s">
        <v>6065</v>
      </c>
      <c r="C4347" s="114">
        <v>44654</v>
      </c>
      <c r="D4347" s="114">
        <v>401768</v>
      </c>
      <c r="E4347" t="s">
        <v>743</v>
      </c>
      <c r="F4347">
        <v>5</v>
      </c>
    </row>
    <row r="4348" spans="1:6" x14ac:dyDescent="0.2">
      <c r="A4348" t="s">
        <v>3110</v>
      </c>
      <c r="B4348" t="s">
        <v>3111</v>
      </c>
      <c r="C4348" s="114">
        <v>43466</v>
      </c>
      <c r="D4348" s="114">
        <v>401768</v>
      </c>
      <c r="E4348" t="s">
        <v>743</v>
      </c>
      <c r="F4348">
        <v>5</v>
      </c>
    </row>
    <row r="4349" spans="1:6" x14ac:dyDescent="0.2">
      <c r="A4349" t="s">
        <v>3110</v>
      </c>
      <c r="B4349" t="s">
        <v>3111</v>
      </c>
      <c r="C4349" s="114">
        <v>44654</v>
      </c>
      <c r="D4349" s="114">
        <v>401768</v>
      </c>
      <c r="E4349" t="s">
        <v>743</v>
      </c>
      <c r="F4349">
        <v>5</v>
      </c>
    </row>
    <row r="4350" spans="1:6" x14ac:dyDescent="0.2">
      <c r="A4350" t="s">
        <v>3112</v>
      </c>
      <c r="B4350" t="s">
        <v>3113</v>
      </c>
      <c r="C4350" s="114">
        <v>43466</v>
      </c>
      <c r="D4350" s="114">
        <v>401768</v>
      </c>
      <c r="E4350" t="s">
        <v>743</v>
      </c>
      <c r="F4350">
        <v>5</v>
      </c>
    </row>
    <row r="4351" spans="1:6" x14ac:dyDescent="0.2">
      <c r="A4351" t="s">
        <v>3112</v>
      </c>
      <c r="B4351" t="s">
        <v>3113</v>
      </c>
      <c r="C4351" s="114">
        <v>44654</v>
      </c>
      <c r="D4351" s="114">
        <v>401768</v>
      </c>
      <c r="E4351" t="s">
        <v>743</v>
      </c>
      <c r="F4351">
        <v>5</v>
      </c>
    </row>
    <row r="4352" spans="1:6" x14ac:dyDescent="0.2">
      <c r="A4352" t="s">
        <v>3114</v>
      </c>
      <c r="B4352" t="s">
        <v>3115</v>
      </c>
      <c r="C4352" s="114">
        <v>43466</v>
      </c>
      <c r="D4352" s="114">
        <v>401768</v>
      </c>
      <c r="E4352" t="s">
        <v>743</v>
      </c>
      <c r="F4352">
        <v>5</v>
      </c>
    </row>
    <row r="4353" spans="1:6" x14ac:dyDescent="0.2">
      <c r="A4353" t="s">
        <v>3114</v>
      </c>
      <c r="B4353" t="s">
        <v>3115</v>
      </c>
      <c r="C4353" s="114">
        <v>44654</v>
      </c>
      <c r="D4353" s="114">
        <v>401768</v>
      </c>
      <c r="E4353" t="s">
        <v>743</v>
      </c>
      <c r="F4353">
        <v>5</v>
      </c>
    </row>
    <row r="4354" spans="1:6" x14ac:dyDescent="0.2">
      <c r="A4354" t="s">
        <v>6066</v>
      </c>
      <c r="B4354" t="s">
        <v>6067</v>
      </c>
      <c r="C4354" s="114">
        <v>44654</v>
      </c>
      <c r="D4354" s="114">
        <v>401768</v>
      </c>
      <c r="E4354" t="s">
        <v>743</v>
      </c>
      <c r="F4354">
        <v>5</v>
      </c>
    </row>
    <row r="4355" spans="1:6" x14ac:dyDescent="0.2">
      <c r="A4355" t="s">
        <v>6066</v>
      </c>
      <c r="B4355" t="s">
        <v>6067</v>
      </c>
      <c r="C4355" s="114">
        <v>44654</v>
      </c>
      <c r="D4355" s="114">
        <v>401768</v>
      </c>
      <c r="E4355" t="s">
        <v>743</v>
      </c>
      <c r="F4355">
        <v>5</v>
      </c>
    </row>
    <row r="4356" spans="1:6" x14ac:dyDescent="0.2">
      <c r="A4356" t="s">
        <v>6068</v>
      </c>
      <c r="B4356" t="s">
        <v>6069</v>
      </c>
      <c r="C4356" s="114">
        <v>44654</v>
      </c>
      <c r="D4356" s="114">
        <v>401768</v>
      </c>
      <c r="E4356" t="s">
        <v>743</v>
      </c>
      <c r="F4356">
        <v>5</v>
      </c>
    </row>
    <row r="4357" spans="1:6" x14ac:dyDescent="0.2">
      <c r="A4357" t="s">
        <v>6068</v>
      </c>
      <c r="B4357" t="s">
        <v>6069</v>
      </c>
      <c r="C4357" s="114">
        <v>44654</v>
      </c>
      <c r="D4357" s="114">
        <v>401768</v>
      </c>
      <c r="E4357" t="s">
        <v>743</v>
      </c>
      <c r="F4357">
        <v>5</v>
      </c>
    </row>
    <row r="4358" spans="1:6" x14ac:dyDescent="0.2">
      <c r="A4358" t="s">
        <v>6070</v>
      </c>
      <c r="B4358" t="s">
        <v>6071</v>
      </c>
      <c r="C4358" s="114">
        <v>44654</v>
      </c>
      <c r="D4358" s="114">
        <v>401768</v>
      </c>
      <c r="E4358" t="s">
        <v>743</v>
      </c>
      <c r="F4358">
        <v>5</v>
      </c>
    </row>
    <row r="4359" spans="1:6" x14ac:dyDescent="0.2">
      <c r="A4359" t="s">
        <v>6070</v>
      </c>
      <c r="B4359" t="s">
        <v>6071</v>
      </c>
      <c r="C4359" s="114">
        <v>44654</v>
      </c>
      <c r="D4359" s="114">
        <v>401768</v>
      </c>
      <c r="E4359" t="s">
        <v>743</v>
      </c>
      <c r="F4359">
        <v>5</v>
      </c>
    </row>
    <row r="4360" spans="1:6" x14ac:dyDescent="0.2">
      <c r="A4360" t="s">
        <v>6072</v>
      </c>
      <c r="B4360" t="s">
        <v>6067</v>
      </c>
      <c r="C4360" s="114">
        <v>44654</v>
      </c>
      <c r="D4360" s="114">
        <v>401768</v>
      </c>
      <c r="E4360" t="s">
        <v>743</v>
      </c>
      <c r="F4360">
        <v>5</v>
      </c>
    </row>
    <row r="4361" spans="1:6" x14ac:dyDescent="0.2">
      <c r="A4361" t="s">
        <v>6072</v>
      </c>
      <c r="B4361" t="s">
        <v>6067</v>
      </c>
      <c r="C4361" s="114">
        <v>44654</v>
      </c>
      <c r="D4361" s="114">
        <v>401768</v>
      </c>
      <c r="E4361" t="s">
        <v>743</v>
      </c>
      <c r="F4361">
        <v>5</v>
      </c>
    </row>
    <row r="4362" spans="1:6" x14ac:dyDescent="0.2">
      <c r="A4362" t="s">
        <v>6073</v>
      </c>
      <c r="B4362" t="s">
        <v>6074</v>
      </c>
      <c r="C4362" s="114">
        <v>44654</v>
      </c>
      <c r="D4362" s="114">
        <v>401768</v>
      </c>
      <c r="E4362" t="s">
        <v>743</v>
      </c>
      <c r="F4362">
        <v>5</v>
      </c>
    </row>
    <row r="4363" spans="1:6" x14ac:dyDescent="0.2">
      <c r="A4363" t="s">
        <v>6073</v>
      </c>
      <c r="B4363" t="s">
        <v>6074</v>
      </c>
      <c r="C4363" s="114">
        <v>44654</v>
      </c>
      <c r="D4363" s="114">
        <v>401768</v>
      </c>
      <c r="E4363" t="s">
        <v>743</v>
      </c>
      <c r="F4363">
        <v>5</v>
      </c>
    </row>
    <row r="4364" spans="1:6" x14ac:dyDescent="0.2">
      <c r="A4364" t="s">
        <v>6075</v>
      </c>
      <c r="B4364" t="s">
        <v>6076</v>
      </c>
      <c r="C4364" s="114">
        <v>44654</v>
      </c>
      <c r="D4364" s="114">
        <v>401768</v>
      </c>
      <c r="E4364" t="s">
        <v>743</v>
      </c>
      <c r="F4364">
        <v>5</v>
      </c>
    </row>
    <row r="4365" spans="1:6" x14ac:dyDescent="0.2">
      <c r="A4365" t="s">
        <v>6075</v>
      </c>
      <c r="B4365" t="s">
        <v>6076</v>
      </c>
      <c r="C4365" s="114">
        <v>44654</v>
      </c>
      <c r="D4365" s="114">
        <v>401768</v>
      </c>
      <c r="E4365" t="s">
        <v>743</v>
      </c>
      <c r="F4365">
        <v>5</v>
      </c>
    </row>
    <row r="4366" spans="1:6" x14ac:dyDescent="0.2">
      <c r="A4366" t="s">
        <v>6077</v>
      </c>
      <c r="B4366" t="s">
        <v>6078</v>
      </c>
      <c r="C4366" s="114">
        <v>44654</v>
      </c>
      <c r="D4366" s="114">
        <v>401768</v>
      </c>
      <c r="E4366" t="s">
        <v>743</v>
      </c>
      <c r="F4366">
        <v>5</v>
      </c>
    </row>
    <row r="4367" spans="1:6" x14ac:dyDescent="0.2">
      <c r="A4367" t="s">
        <v>6077</v>
      </c>
      <c r="B4367" t="s">
        <v>6078</v>
      </c>
      <c r="C4367" s="114">
        <v>44654</v>
      </c>
      <c r="D4367" s="114">
        <v>401768</v>
      </c>
      <c r="E4367" t="s">
        <v>743</v>
      </c>
      <c r="F4367">
        <v>5</v>
      </c>
    </row>
    <row r="4368" spans="1:6" x14ac:dyDescent="0.2">
      <c r="A4368" t="s">
        <v>6079</v>
      </c>
      <c r="B4368" t="s">
        <v>6080</v>
      </c>
      <c r="C4368" s="114">
        <v>44654</v>
      </c>
      <c r="D4368" s="114">
        <v>401768</v>
      </c>
      <c r="E4368" t="s">
        <v>743</v>
      </c>
      <c r="F4368">
        <v>5</v>
      </c>
    </row>
    <row r="4369" spans="1:6" x14ac:dyDescent="0.2">
      <c r="A4369" t="s">
        <v>6079</v>
      </c>
      <c r="B4369" t="s">
        <v>6080</v>
      </c>
      <c r="C4369" s="114">
        <v>44654</v>
      </c>
      <c r="D4369" s="114">
        <v>401768</v>
      </c>
      <c r="E4369" t="s">
        <v>743</v>
      </c>
      <c r="F4369">
        <v>5</v>
      </c>
    </row>
    <row r="4370" spans="1:6" x14ac:dyDescent="0.2">
      <c r="A4370" t="s">
        <v>6081</v>
      </c>
      <c r="B4370" t="s">
        <v>6082</v>
      </c>
      <c r="C4370" s="114">
        <v>44654</v>
      </c>
      <c r="D4370" s="114">
        <v>401768</v>
      </c>
      <c r="E4370" t="s">
        <v>743</v>
      </c>
      <c r="F4370">
        <v>5</v>
      </c>
    </row>
    <row r="4371" spans="1:6" x14ac:dyDescent="0.2">
      <c r="A4371" t="s">
        <v>6081</v>
      </c>
      <c r="B4371" t="s">
        <v>6082</v>
      </c>
      <c r="C4371" s="114">
        <v>44654</v>
      </c>
      <c r="D4371" s="114">
        <v>401768</v>
      </c>
      <c r="E4371" t="s">
        <v>743</v>
      </c>
      <c r="F4371">
        <v>5</v>
      </c>
    </row>
    <row r="4372" spans="1:6" x14ac:dyDescent="0.2">
      <c r="A4372" t="s">
        <v>6083</v>
      </c>
      <c r="B4372" t="s">
        <v>6078</v>
      </c>
      <c r="C4372" s="114">
        <v>44654</v>
      </c>
      <c r="D4372" s="114">
        <v>401768</v>
      </c>
      <c r="E4372" t="s">
        <v>743</v>
      </c>
      <c r="F4372">
        <v>5</v>
      </c>
    </row>
    <row r="4373" spans="1:6" x14ac:dyDescent="0.2">
      <c r="A4373" t="s">
        <v>6083</v>
      </c>
      <c r="B4373" t="s">
        <v>6078</v>
      </c>
      <c r="C4373" s="114">
        <v>44654</v>
      </c>
      <c r="D4373" s="114">
        <v>401768</v>
      </c>
      <c r="E4373" t="s">
        <v>743</v>
      </c>
      <c r="F4373">
        <v>5</v>
      </c>
    </row>
    <row r="4374" spans="1:6" x14ac:dyDescent="0.2">
      <c r="A4374" t="s">
        <v>6084</v>
      </c>
      <c r="B4374" t="s">
        <v>6085</v>
      </c>
      <c r="C4374" s="114">
        <v>44654</v>
      </c>
      <c r="D4374" s="114">
        <v>401768</v>
      </c>
      <c r="E4374" t="s">
        <v>743</v>
      </c>
      <c r="F4374">
        <v>5</v>
      </c>
    </row>
    <row r="4375" spans="1:6" x14ac:dyDescent="0.2">
      <c r="A4375" t="s">
        <v>6084</v>
      </c>
      <c r="B4375" t="s">
        <v>6085</v>
      </c>
      <c r="C4375" s="114">
        <v>44654</v>
      </c>
      <c r="D4375" s="114">
        <v>401768</v>
      </c>
      <c r="E4375" t="s">
        <v>743</v>
      </c>
      <c r="F4375">
        <v>5</v>
      </c>
    </row>
    <row r="4376" spans="1:6" x14ac:dyDescent="0.2">
      <c r="A4376" t="s">
        <v>6086</v>
      </c>
      <c r="B4376" t="s">
        <v>6087</v>
      </c>
      <c r="C4376" s="114">
        <v>44654</v>
      </c>
      <c r="D4376" s="114">
        <v>401768</v>
      </c>
      <c r="E4376" t="s">
        <v>743</v>
      </c>
      <c r="F4376">
        <v>5</v>
      </c>
    </row>
    <row r="4377" spans="1:6" x14ac:dyDescent="0.2">
      <c r="A4377" t="s">
        <v>6086</v>
      </c>
      <c r="B4377" t="s">
        <v>6087</v>
      </c>
      <c r="C4377" s="114">
        <v>44654</v>
      </c>
      <c r="D4377" s="114">
        <v>401768</v>
      </c>
      <c r="E4377" t="s">
        <v>743</v>
      </c>
      <c r="F4377">
        <v>5</v>
      </c>
    </row>
    <row r="4378" spans="1:6" x14ac:dyDescent="0.2">
      <c r="A4378" t="s">
        <v>3116</v>
      </c>
      <c r="B4378" t="s">
        <v>3117</v>
      </c>
      <c r="C4378" s="114">
        <v>43466</v>
      </c>
      <c r="D4378" s="114">
        <v>401768</v>
      </c>
      <c r="E4378" t="s">
        <v>743</v>
      </c>
      <c r="F4378">
        <v>5</v>
      </c>
    </row>
    <row r="4379" spans="1:6" x14ac:dyDescent="0.2">
      <c r="A4379" t="s">
        <v>3116</v>
      </c>
      <c r="B4379" t="s">
        <v>3117</v>
      </c>
      <c r="C4379" s="114">
        <v>44654</v>
      </c>
      <c r="D4379" s="114">
        <v>401768</v>
      </c>
      <c r="E4379" t="s">
        <v>743</v>
      </c>
      <c r="F4379">
        <v>5</v>
      </c>
    </row>
    <row r="4380" spans="1:6" x14ac:dyDescent="0.2">
      <c r="A4380" t="s">
        <v>3118</v>
      </c>
      <c r="B4380" t="s">
        <v>3119</v>
      </c>
      <c r="C4380" s="114">
        <v>44654</v>
      </c>
      <c r="D4380" s="114">
        <v>401768</v>
      </c>
      <c r="E4380" t="s">
        <v>743</v>
      </c>
      <c r="F4380">
        <v>5</v>
      </c>
    </row>
    <row r="4381" spans="1:6" x14ac:dyDescent="0.2">
      <c r="A4381" t="s">
        <v>3118</v>
      </c>
      <c r="B4381" t="s">
        <v>3119</v>
      </c>
      <c r="C4381" s="114">
        <v>43466</v>
      </c>
      <c r="D4381" s="114">
        <v>401768</v>
      </c>
      <c r="E4381" t="s">
        <v>743</v>
      </c>
      <c r="F4381">
        <v>5</v>
      </c>
    </row>
    <row r="4382" spans="1:6" x14ac:dyDescent="0.2">
      <c r="A4382" t="s">
        <v>3120</v>
      </c>
      <c r="B4382" t="s">
        <v>3121</v>
      </c>
      <c r="C4382" s="114">
        <v>43466</v>
      </c>
      <c r="D4382" s="114">
        <v>401768</v>
      </c>
      <c r="E4382" t="s">
        <v>743</v>
      </c>
      <c r="F4382">
        <v>5</v>
      </c>
    </row>
    <row r="4383" spans="1:6" x14ac:dyDescent="0.2">
      <c r="A4383" t="s">
        <v>3120</v>
      </c>
      <c r="B4383" t="s">
        <v>3121</v>
      </c>
      <c r="C4383" s="114">
        <v>44654</v>
      </c>
      <c r="D4383" s="114">
        <v>401768</v>
      </c>
      <c r="E4383" t="s">
        <v>743</v>
      </c>
      <c r="F4383">
        <v>5</v>
      </c>
    </row>
    <row r="4384" spans="1:6" x14ac:dyDescent="0.2">
      <c r="A4384" t="s">
        <v>6088</v>
      </c>
      <c r="B4384" t="s">
        <v>6089</v>
      </c>
      <c r="C4384" s="114">
        <v>44654</v>
      </c>
      <c r="D4384" s="114">
        <v>401768</v>
      </c>
      <c r="E4384" t="s">
        <v>743</v>
      </c>
      <c r="F4384">
        <v>5</v>
      </c>
    </row>
    <row r="4385" spans="1:6" x14ac:dyDescent="0.2">
      <c r="A4385" t="s">
        <v>6088</v>
      </c>
      <c r="B4385" t="s">
        <v>6089</v>
      </c>
      <c r="C4385" s="114">
        <v>44654</v>
      </c>
      <c r="D4385" s="114">
        <v>401768</v>
      </c>
      <c r="E4385" t="s">
        <v>743</v>
      </c>
      <c r="F4385">
        <v>5</v>
      </c>
    </row>
    <row r="4386" spans="1:6" x14ac:dyDescent="0.2">
      <c r="A4386" t="s">
        <v>6090</v>
      </c>
      <c r="B4386" t="s">
        <v>6091</v>
      </c>
      <c r="C4386" s="114">
        <v>44654</v>
      </c>
      <c r="D4386" s="114">
        <v>401768</v>
      </c>
      <c r="E4386" t="s">
        <v>743</v>
      </c>
      <c r="F4386">
        <v>5</v>
      </c>
    </row>
    <row r="4387" spans="1:6" x14ac:dyDescent="0.2">
      <c r="A4387" t="s">
        <v>6090</v>
      </c>
      <c r="B4387" t="s">
        <v>6091</v>
      </c>
      <c r="C4387" s="114">
        <v>44654</v>
      </c>
      <c r="D4387" s="114">
        <v>401768</v>
      </c>
      <c r="E4387" t="s">
        <v>743</v>
      </c>
      <c r="F4387">
        <v>5</v>
      </c>
    </row>
    <row r="4388" spans="1:6" x14ac:dyDescent="0.2">
      <c r="A4388" t="s">
        <v>6092</v>
      </c>
      <c r="B4388" t="s">
        <v>6093</v>
      </c>
      <c r="C4388" s="114">
        <v>44654</v>
      </c>
      <c r="D4388" s="114">
        <v>401768</v>
      </c>
      <c r="E4388" t="s">
        <v>743</v>
      </c>
      <c r="F4388">
        <v>5</v>
      </c>
    </row>
    <row r="4389" spans="1:6" x14ac:dyDescent="0.2">
      <c r="A4389" t="s">
        <v>6092</v>
      </c>
      <c r="B4389" t="s">
        <v>6093</v>
      </c>
      <c r="C4389" s="114">
        <v>44654</v>
      </c>
      <c r="D4389" s="114">
        <v>401768</v>
      </c>
      <c r="E4389" t="s">
        <v>743</v>
      </c>
      <c r="F4389">
        <v>5</v>
      </c>
    </row>
    <row r="4390" spans="1:6" x14ac:dyDescent="0.2">
      <c r="A4390" t="s">
        <v>6094</v>
      </c>
      <c r="B4390" t="s">
        <v>6089</v>
      </c>
      <c r="C4390" s="114">
        <v>44654</v>
      </c>
      <c r="D4390" s="114">
        <v>401768</v>
      </c>
      <c r="E4390" t="s">
        <v>743</v>
      </c>
      <c r="F4390">
        <v>5</v>
      </c>
    </row>
    <row r="4391" spans="1:6" x14ac:dyDescent="0.2">
      <c r="A4391" t="s">
        <v>6094</v>
      </c>
      <c r="B4391" t="s">
        <v>6089</v>
      </c>
      <c r="C4391" s="114">
        <v>44654</v>
      </c>
      <c r="D4391" s="114">
        <v>401768</v>
      </c>
      <c r="E4391" t="s">
        <v>743</v>
      </c>
      <c r="F4391">
        <v>5</v>
      </c>
    </row>
    <row r="4392" spans="1:6" x14ac:dyDescent="0.2">
      <c r="A4392" t="s">
        <v>6095</v>
      </c>
      <c r="B4392" t="s">
        <v>6096</v>
      </c>
      <c r="C4392" s="114">
        <v>44654</v>
      </c>
      <c r="D4392" s="114">
        <v>401768</v>
      </c>
      <c r="E4392" t="s">
        <v>743</v>
      </c>
      <c r="F4392">
        <v>5</v>
      </c>
    </row>
    <row r="4393" spans="1:6" x14ac:dyDescent="0.2">
      <c r="A4393" t="s">
        <v>6095</v>
      </c>
      <c r="B4393" t="s">
        <v>6096</v>
      </c>
      <c r="C4393" s="114">
        <v>44654</v>
      </c>
      <c r="D4393" s="114">
        <v>401768</v>
      </c>
      <c r="E4393" t="s">
        <v>743</v>
      </c>
      <c r="F4393">
        <v>5</v>
      </c>
    </row>
    <row r="4394" spans="1:6" x14ac:dyDescent="0.2">
      <c r="A4394" t="s">
        <v>6097</v>
      </c>
      <c r="B4394" t="s">
        <v>6098</v>
      </c>
      <c r="C4394" s="114">
        <v>44654</v>
      </c>
      <c r="D4394" s="114">
        <v>401768</v>
      </c>
      <c r="E4394" t="s">
        <v>743</v>
      </c>
      <c r="F4394">
        <v>5</v>
      </c>
    </row>
    <row r="4395" spans="1:6" x14ac:dyDescent="0.2">
      <c r="A4395" t="s">
        <v>6097</v>
      </c>
      <c r="B4395" t="s">
        <v>6098</v>
      </c>
      <c r="C4395" s="114">
        <v>44654</v>
      </c>
      <c r="D4395" s="114">
        <v>401768</v>
      </c>
      <c r="E4395" t="s">
        <v>743</v>
      </c>
      <c r="F4395">
        <v>5</v>
      </c>
    </row>
    <row r="4396" spans="1:6" x14ac:dyDescent="0.2">
      <c r="A4396" t="s">
        <v>6099</v>
      </c>
      <c r="B4396" t="s">
        <v>6089</v>
      </c>
      <c r="C4396" s="114">
        <v>44654</v>
      </c>
      <c r="D4396" s="114">
        <v>401768</v>
      </c>
      <c r="E4396" t="s">
        <v>743</v>
      </c>
      <c r="F4396">
        <v>5</v>
      </c>
    </row>
    <row r="4397" spans="1:6" x14ac:dyDescent="0.2">
      <c r="A4397" t="s">
        <v>6099</v>
      </c>
      <c r="B4397" t="s">
        <v>6089</v>
      </c>
      <c r="C4397" s="114">
        <v>44654</v>
      </c>
      <c r="D4397" s="114">
        <v>401768</v>
      </c>
      <c r="E4397" t="s">
        <v>743</v>
      </c>
      <c r="F4397">
        <v>5</v>
      </c>
    </row>
    <row r="4398" spans="1:6" x14ac:dyDescent="0.2">
      <c r="A4398" t="s">
        <v>6100</v>
      </c>
      <c r="B4398" t="s">
        <v>6101</v>
      </c>
      <c r="C4398" s="114">
        <v>44654</v>
      </c>
      <c r="D4398" s="114">
        <v>401768</v>
      </c>
      <c r="E4398" t="s">
        <v>743</v>
      </c>
      <c r="F4398">
        <v>5</v>
      </c>
    </row>
    <row r="4399" spans="1:6" x14ac:dyDescent="0.2">
      <c r="A4399" t="s">
        <v>6100</v>
      </c>
      <c r="B4399" t="s">
        <v>6101</v>
      </c>
      <c r="C4399" s="114">
        <v>44654</v>
      </c>
      <c r="D4399" s="114">
        <v>401768</v>
      </c>
      <c r="E4399" t="s">
        <v>743</v>
      </c>
      <c r="F4399">
        <v>5</v>
      </c>
    </row>
    <row r="4400" spans="1:6" x14ac:dyDescent="0.2">
      <c r="A4400" t="s">
        <v>6102</v>
      </c>
      <c r="B4400" t="s">
        <v>6103</v>
      </c>
      <c r="C4400" s="114">
        <v>44654</v>
      </c>
      <c r="D4400" s="114">
        <v>401768</v>
      </c>
      <c r="E4400" t="s">
        <v>743</v>
      </c>
      <c r="F4400">
        <v>5</v>
      </c>
    </row>
    <row r="4401" spans="1:6" x14ac:dyDescent="0.2">
      <c r="A4401" t="s">
        <v>6102</v>
      </c>
      <c r="B4401" t="s">
        <v>6103</v>
      </c>
      <c r="C4401" s="114">
        <v>44654</v>
      </c>
      <c r="D4401" s="114">
        <v>401768</v>
      </c>
      <c r="E4401" t="s">
        <v>743</v>
      </c>
      <c r="F4401">
        <v>5</v>
      </c>
    </row>
    <row r="4402" spans="1:6" x14ac:dyDescent="0.2">
      <c r="A4402" t="s">
        <v>6104</v>
      </c>
      <c r="B4402" t="s">
        <v>6089</v>
      </c>
      <c r="C4402" s="114">
        <v>44654</v>
      </c>
      <c r="D4402" s="114">
        <v>401768</v>
      </c>
      <c r="E4402" t="s">
        <v>743</v>
      </c>
      <c r="F4402">
        <v>5</v>
      </c>
    </row>
    <row r="4403" spans="1:6" x14ac:dyDescent="0.2">
      <c r="A4403" t="s">
        <v>6104</v>
      </c>
      <c r="B4403" t="s">
        <v>6089</v>
      </c>
      <c r="C4403" s="114">
        <v>44654</v>
      </c>
      <c r="D4403" s="114">
        <v>401768</v>
      </c>
      <c r="E4403" t="s">
        <v>743</v>
      </c>
      <c r="F4403">
        <v>5</v>
      </c>
    </row>
    <row r="4404" spans="1:6" x14ac:dyDescent="0.2">
      <c r="A4404" t="s">
        <v>6105</v>
      </c>
      <c r="B4404" t="s">
        <v>6106</v>
      </c>
      <c r="C4404" s="114">
        <v>44654</v>
      </c>
      <c r="D4404" s="114">
        <v>401768</v>
      </c>
      <c r="E4404" t="s">
        <v>743</v>
      </c>
      <c r="F4404">
        <v>5</v>
      </c>
    </row>
    <row r="4405" spans="1:6" x14ac:dyDescent="0.2">
      <c r="A4405" t="s">
        <v>6105</v>
      </c>
      <c r="B4405" t="s">
        <v>6106</v>
      </c>
      <c r="C4405" s="114">
        <v>44654</v>
      </c>
      <c r="D4405" s="114">
        <v>401768</v>
      </c>
      <c r="E4405" t="s">
        <v>743</v>
      </c>
      <c r="F4405">
        <v>5</v>
      </c>
    </row>
    <row r="4406" spans="1:6" x14ac:dyDescent="0.2">
      <c r="A4406" t="s">
        <v>6107</v>
      </c>
      <c r="B4406" t="s">
        <v>6108</v>
      </c>
      <c r="C4406" s="114">
        <v>44654</v>
      </c>
      <c r="D4406" s="114">
        <v>401768</v>
      </c>
      <c r="E4406" t="s">
        <v>743</v>
      </c>
      <c r="F4406">
        <v>5</v>
      </c>
    </row>
    <row r="4407" spans="1:6" x14ac:dyDescent="0.2">
      <c r="A4407" t="s">
        <v>6107</v>
      </c>
      <c r="B4407" t="s">
        <v>6108</v>
      </c>
      <c r="C4407" s="114">
        <v>44654</v>
      </c>
      <c r="D4407" s="114">
        <v>401768</v>
      </c>
      <c r="E4407" t="s">
        <v>743</v>
      </c>
      <c r="F4407">
        <v>5</v>
      </c>
    </row>
    <row r="4408" spans="1:6" x14ac:dyDescent="0.2">
      <c r="A4408" t="s">
        <v>3122</v>
      </c>
      <c r="B4408" t="s">
        <v>3123</v>
      </c>
      <c r="C4408" s="114">
        <v>44654</v>
      </c>
      <c r="D4408" s="114">
        <v>401768</v>
      </c>
      <c r="E4408" t="s">
        <v>743</v>
      </c>
      <c r="F4408">
        <v>5</v>
      </c>
    </row>
    <row r="4409" spans="1:6" x14ac:dyDescent="0.2">
      <c r="A4409" t="s">
        <v>3122</v>
      </c>
      <c r="B4409" t="s">
        <v>3123</v>
      </c>
      <c r="C4409" s="114">
        <v>43466</v>
      </c>
      <c r="D4409" s="114">
        <v>401768</v>
      </c>
      <c r="E4409" t="s">
        <v>743</v>
      </c>
      <c r="F4409">
        <v>5</v>
      </c>
    </row>
    <row r="4410" spans="1:6" x14ac:dyDescent="0.2">
      <c r="A4410" t="s">
        <v>3124</v>
      </c>
      <c r="B4410" t="s">
        <v>3125</v>
      </c>
      <c r="C4410" s="114">
        <v>43466</v>
      </c>
      <c r="D4410" s="114">
        <v>401768</v>
      </c>
      <c r="E4410" t="s">
        <v>743</v>
      </c>
      <c r="F4410">
        <v>5</v>
      </c>
    </row>
    <row r="4411" spans="1:6" x14ac:dyDescent="0.2">
      <c r="A4411" t="s">
        <v>3124</v>
      </c>
      <c r="B4411" t="s">
        <v>3125</v>
      </c>
      <c r="C4411" s="114">
        <v>44654</v>
      </c>
      <c r="D4411" s="114">
        <v>401768</v>
      </c>
      <c r="E4411" t="s">
        <v>743</v>
      </c>
      <c r="F4411">
        <v>5</v>
      </c>
    </row>
    <row r="4412" spans="1:6" x14ac:dyDescent="0.2">
      <c r="A4412" t="s">
        <v>3126</v>
      </c>
      <c r="B4412" t="s">
        <v>3127</v>
      </c>
      <c r="C4412" s="114">
        <v>43466</v>
      </c>
      <c r="D4412" s="114">
        <v>401768</v>
      </c>
      <c r="E4412" t="s">
        <v>743</v>
      </c>
      <c r="F4412">
        <v>5</v>
      </c>
    </row>
    <row r="4413" spans="1:6" x14ac:dyDescent="0.2">
      <c r="A4413" t="s">
        <v>3126</v>
      </c>
      <c r="B4413" t="s">
        <v>3127</v>
      </c>
      <c r="C4413" s="114">
        <v>44654</v>
      </c>
      <c r="D4413" s="114">
        <v>401768</v>
      </c>
      <c r="E4413" t="s">
        <v>743</v>
      </c>
      <c r="F4413">
        <v>5</v>
      </c>
    </row>
    <row r="4414" spans="1:6" x14ac:dyDescent="0.2">
      <c r="A4414" t="s">
        <v>6109</v>
      </c>
      <c r="B4414" t="s">
        <v>6110</v>
      </c>
      <c r="C4414" s="114">
        <v>44654</v>
      </c>
      <c r="D4414" s="114">
        <v>401768</v>
      </c>
      <c r="E4414" t="s">
        <v>743</v>
      </c>
      <c r="F4414">
        <v>5</v>
      </c>
    </row>
    <row r="4415" spans="1:6" x14ac:dyDescent="0.2">
      <c r="A4415" t="s">
        <v>6109</v>
      </c>
      <c r="B4415" t="s">
        <v>6110</v>
      </c>
      <c r="C4415" s="114">
        <v>44654</v>
      </c>
      <c r="D4415" s="114">
        <v>401768</v>
      </c>
      <c r="E4415" t="s">
        <v>743</v>
      </c>
      <c r="F4415">
        <v>5</v>
      </c>
    </row>
    <row r="4416" spans="1:6" x14ac:dyDescent="0.2">
      <c r="A4416" t="s">
        <v>6111</v>
      </c>
      <c r="B4416" t="s">
        <v>6112</v>
      </c>
      <c r="C4416" s="114">
        <v>44654</v>
      </c>
      <c r="D4416" s="114">
        <v>401768</v>
      </c>
      <c r="E4416" t="s">
        <v>743</v>
      </c>
      <c r="F4416">
        <v>5</v>
      </c>
    </row>
    <row r="4417" spans="1:6" x14ac:dyDescent="0.2">
      <c r="A4417" t="s">
        <v>6111</v>
      </c>
      <c r="B4417" t="s">
        <v>6112</v>
      </c>
      <c r="C4417" s="114">
        <v>44654</v>
      </c>
      <c r="D4417" s="114">
        <v>401768</v>
      </c>
      <c r="E4417" t="s">
        <v>743</v>
      </c>
      <c r="F4417">
        <v>5</v>
      </c>
    </row>
    <row r="4418" spans="1:6" x14ac:dyDescent="0.2">
      <c r="A4418" t="s">
        <v>6113</v>
      </c>
      <c r="B4418" t="s">
        <v>6114</v>
      </c>
      <c r="C4418" s="114">
        <v>44654</v>
      </c>
      <c r="D4418" s="114">
        <v>401768</v>
      </c>
      <c r="E4418" t="s">
        <v>743</v>
      </c>
      <c r="F4418">
        <v>5</v>
      </c>
    </row>
    <row r="4419" spans="1:6" x14ac:dyDescent="0.2">
      <c r="A4419" t="s">
        <v>6113</v>
      </c>
      <c r="B4419" t="s">
        <v>6114</v>
      </c>
      <c r="C4419" s="114">
        <v>44654</v>
      </c>
      <c r="D4419" s="114">
        <v>401768</v>
      </c>
      <c r="E4419" t="s">
        <v>743</v>
      </c>
      <c r="F4419">
        <v>5</v>
      </c>
    </row>
    <row r="4420" spans="1:6" x14ac:dyDescent="0.2">
      <c r="A4420" t="s">
        <v>6115</v>
      </c>
      <c r="B4420" t="s">
        <v>6110</v>
      </c>
      <c r="C4420" s="114">
        <v>44654</v>
      </c>
      <c r="D4420" s="114">
        <v>401768</v>
      </c>
      <c r="E4420" t="s">
        <v>743</v>
      </c>
      <c r="F4420">
        <v>5</v>
      </c>
    </row>
    <row r="4421" spans="1:6" x14ac:dyDescent="0.2">
      <c r="A4421" t="s">
        <v>6115</v>
      </c>
      <c r="B4421" t="s">
        <v>6110</v>
      </c>
      <c r="C4421" s="114">
        <v>44654</v>
      </c>
      <c r="D4421" s="114">
        <v>401768</v>
      </c>
      <c r="E4421" t="s">
        <v>743</v>
      </c>
      <c r="F4421">
        <v>5</v>
      </c>
    </row>
    <row r="4422" spans="1:6" x14ac:dyDescent="0.2">
      <c r="A4422" t="s">
        <v>6116</v>
      </c>
      <c r="B4422" t="s">
        <v>6117</v>
      </c>
      <c r="C4422" s="114">
        <v>44654</v>
      </c>
      <c r="D4422" s="114">
        <v>401768</v>
      </c>
      <c r="E4422" t="s">
        <v>743</v>
      </c>
      <c r="F4422">
        <v>5</v>
      </c>
    </row>
    <row r="4423" spans="1:6" x14ac:dyDescent="0.2">
      <c r="A4423" t="s">
        <v>6116</v>
      </c>
      <c r="B4423" t="s">
        <v>6117</v>
      </c>
      <c r="C4423" s="114">
        <v>44654</v>
      </c>
      <c r="D4423" s="114">
        <v>401768</v>
      </c>
      <c r="E4423" t="s">
        <v>743</v>
      </c>
      <c r="F4423">
        <v>5</v>
      </c>
    </row>
    <row r="4424" spans="1:6" x14ac:dyDescent="0.2">
      <c r="A4424" t="s">
        <v>6118</v>
      </c>
      <c r="B4424" t="s">
        <v>6119</v>
      </c>
      <c r="C4424" s="114">
        <v>44654</v>
      </c>
      <c r="D4424" s="114">
        <v>401768</v>
      </c>
      <c r="E4424" t="s">
        <v>743</v>
      </c>
      <c r="F4424">
        <v>5</v>
      </c>
    </row>
    <row r="4425" spans="1:6" x14ac:dyDescent="0.2">
      <c r="A4425" t="s">
        <v>6118</v>
      </c>
      <c r="B4425" t="s">
        <v>6119</v>
      </c>
      <c r="C4425" s="114">
        <v>44654</v>
      </c>
      <c r="D4425" s="114">
        <v>401768</v>
      </c>
      <c r="E4425" t="s">
        <v>743</v>
      </c>
      <c r="F4425">
        <v>5</v>
      </c>
    </row>
    <row r="4426" spans="1:6" x14ac:dyDescent="0.2">
      <c r="A4426" t="s">
        <v>6120</v>
      </c>
      <c r="B4426" t="s">
        <v>6110</v>
      </c>
      <c r="C4426" s="114">
        <v>44654</v>
      </c>
      <c r="D4426" s="114">
        <v>401768</v>
      </c>
      <c r="E4426" t="s">
        <v>743</v>
      </c>
      <c r="F4426">
        <v>5</v>
      </c>
    </row>
    <row r="4427" spans="1:6" x14ac:dyDescent="0.2">
      <c r="A4427" t="s">
        <v>6120</v>
      </c>
      <c r="B4427" t="s">
        <v>6110</v>
      </c>
      <c r="C4427" s="114">
        <v>44654</v>
      </c>
      <c r="D4427" s="114">
        <v>401768</v>
      </c>
      <c r="E4427" t="s">
        <v>743</v>
      </c>
      <c r="F4427">
        <v>5</v>
      </c>
    </row>
    <row r="4428" spans="1:6" x14ac:dyDescent="0.2">
      <c r="A4428" t="s">
        <v>6121</v>
      </c>
      <c r="B4428" t="s">
        <v>6122</v>
      </c>
      <c r="C4428" s="114">
        <v>44654</v>
      </c>
      <c r="D4428" s="114">
        <v>401768</v>
      </c>
      <c r="E4428" t="s">
        <v>743</v>
      </c>
      <c r="F4428">
        <v>5</v>
      </c>
    </row>
    <row r="4429" spans="1:6" x14ac:dyDescent="0.2">
      <c r="A4429" t="s">
        <v>6121</v>
      </c>
      <c r="B4429" t="s">
        <v>6122</v>
      </c>
      <c r="C4429" s="114">
        <v>44654</v>
      </c>
      <c r="D4429" s="114">
        <v>401768</v>
      </c>
      <c r="E4429" t="s">
        <v>743</v>
      </c>
      <c r="F4429">
        <v>5</v>
      </c>
    </row>
    <row r="4430" spans="1:6" x14ac:dyDescent="0.2">
      <c r="A4430" t="s">
        <v>6123</v>
      </c>
      <c r="B4430" t="s">
        <v>6124</v>
      </c>
      <c r="C4430" s="114">
        <v>44654</v>
      </c>
      <c r="D4430" s="114">
        <v>401768</v>
      </c>
      <c r="E4430" t="s">
        <v>743</v>
      </c>
      <c r="F4430">
        <v>5</v>
      </c>
    </row>
    <row r="4431" spans="1:6" x14ac:dyDescent="0.2">
      <c r="A4431" t="s">
        <v>6123</v>
      </c>
      <c r="B4431" t="s">
        <v>6124</v>
      </c>
      <c r="C4431" s="114">
        <v>44654</v>
      </c>
      <c r="D4431" s="114">
        <v>401768</v>
      </c>
      <c r="E4431" t="s">
        <v>743</v>
      </c>
      <c r="F4431">
        <v>5</v>
      </c>
    </row>
    <row r="4432" spans="1:6" x14ac:dyDescent="0.2">
      <c r="A4432" t="s">
        <v>6125</v>
      </c>
      <c r="B4432" t="s">
        <v>6110</v>
      </c>
      <c r="C4432" s="114">
        <v>44654</v>
      </c>
      <c r="D4432" s="114">
        <v>401768</v>
      </c>
      <c r="E4432" t="s">
        <v>743</v>
      </c>
      <c r="F4432">
        <v>5</v>
      </c>
    </row>
    <row r="4433" spans="1:6" x14ac:dyDescent="0.2">
      <c r="A4433" t="s">
        <v>6125</v>
      </c>
      <c r="B4433" t="s">
        <v>6110</v>
      </c>
      <c r="C4433" s="114">
        <v>44654</v>
      </c>
      <c r="D4433" s="114">
        <v>401768</v>
      </c>
      <c r="E4433" t="s">
        <v>743</v>
      </c>
      <c r="F4433">
        <v>5</v>
      </c>
    </row>
    <row r="4434" spans="1:6" x14ac:dyDescent="0.2">
      <c r="A4434" t="s">
        <v>6126</v>
      </c>
      <c r="B4434" t="s">
        <v>6127</v>
      </c>
      <c r="C4434" s="114">
        <v>44654</v>
      </c>
      <c r="D4434" s="114">
        <v>401768</v>
      </c>
      <c r="E4434" t="s">
        <v>743</v>
      </c>
      <c r="F4434">
        <v>5</v>
      </c>
    </row>
    <row r="4435" spans="1:6" x14ac:dyDescent="0.2">
      <c r="A4435" t="s">
        <v>6126</v>
      </c>
      <c r="B4435" t="s">
        <v>6127</v>
      </c>
      <c r="C4435" s="114">
        <v>44654</v>
      </c>
      <c r="D4435" s="114">
        <v>401768</v>
      </c>
      <c r="E4435" t="s">
        <v>743</v>
      </c>
      <c r="F4435">
        <v>5</v>
      </c>
    </row>
    <row r="4436" spans="1:6" x14ac:dyDescent="0.2">
      <c r="A4436" t="s">
        <v>6128</v>
      </c>
      <c r="B4436" t="s">
        <v>6129</v>
      </c>
      <c r="C4436" s="114">
        <v>44654</v>
      </c>
      <c r="D4436" s="114">
        <v>401768</v>
      </c>
      <c r="E4436" t="s">
        <v>743</v>
      </c>
      <c r="F4436">
        <v>5</v>
      </c>
    </row>
    <row r="4437" spans="1:6" x14ac:dyDescent="0.2">
      <c r="A4437" t="s">
        <v>6128</v>
      </c>
      <c r="B4437" t="s">
        <v>6129</v>
      </c>
      <c r="C4437" s="114">
        <v>44654</v>
      </c>
      <c r="D4437" s="114">
        <v>401768</v>
      </c>
      <c r="E4437" t="s">
        <v>743</v>
      </c>
      <c r="F4437">
        <v>5</v>
      </c>
    </row>
    <row r="4438" spans="1:6" x14ac:dyDescent="0.2">
      <c r="A4438" t="s">
        <v>3128</v>
      </c>
      <c r="B4438" t="s">
        <v>3129</v>
      </c>
      <c r="C4438" s="114">
        <v>43466</v>
      </c>
      <c r="D4438" s="114">
        <v>401768</v>
      </c>
      <c r="E4438" t="s">
        <v>743</v>
      </c>
      <c r="F4438">
        <v>5</v>
      </c>
    </row>
    <row r="4439" spans="1:6" x14ac:dyDescent="0.2">
      <c r="A4439" t="s">
        <v>3128</v>
      </c>
      <c r="B4439" t="s">
        <v>3129</v>
      </c>
      <c r="C4439" s="114">
        <v>44654</v>
      </c>
      <c r="D4439" s="114">
        <v>401768</v>
      </c>
      <c r="E4439" t="s">
        <v>743</v>
      </c>
      <c r="F4439">
        <v>5</v>
      </c>
    </row>
    <row r="4440" spans="1:6" x14ac:dyDescent="0.2">
      <c r="A4440" t="s">
        <v>3130</v>
      </c>
      <c r="B4440" t="s">
        <v>3131</v>
      </c>
      <c r="C4440" s="114">
        <v>43466</v>
      </c>
      <c r="D4440" s="114">
        <v>401768</v>
      </c>
      <c r="E4440" t="s">
        <v>743</v>
      </c>
      <c r="F4440">
        <v>5</v>
      </c>
    </row>
    <row r="4441" spans="1:6" x14ac:dyDescent="0.2">
      <c r="A4441" t="s">
        <v>3130</v>
      </c>
      <c r="B4441" t="s">
        <v>3131</v>
      </c>
      <c r="C4441" s="114">
        <v>44654</v>
      </c>
      <c r="D4441" s="114">
        <v>401768</v>
      </c>
      <c r="E4441" t="s">
        <v>743</v>
      </c>
      <c r="F4441">
        <v>5</v>
      </c>
    </row>
    <row r="4442" spans="1:6" x14ac:dyDescent="0.2">
      <c r="A4442" t="s">
        <v>3132</v>
      </c>
      <c r="B4442" t="s">
        <v>3133</v>
      </c>
      <c r="C4442" s="114">
        <v>43466</v>
      </c>
      <c r="D4442" s="114">
        <v>401768</v>
      </c>
      <c r="E4442" t="s">
        <v>743</v>
      </c>
      <c r="F4442">
        <v>5</v>
      </c>
    </row>
    <row r="4443" spans="1:6" x14ac:dyDescent="0.2">
      <c r="A4443" t="s">
        <v>3132</v>
      </c>
      <c r="B4443" t="s">
        <v>3133</v>
      </c>
      <c r="C4443" s="114">
        <v>44654</v>
      </c>
      <c r="D4443" s="114">
        <v>401768</v>
      </c>
      <c r="E4443" t="s">
        <v>743</v>
      </c>
      <c r="F4443">
        <v>5</v>
      </c>
    </row>
    <row r="4444" spans="1:6" x14ac:dyDescent="0.2">
      <c r="A4444" t="s">
        <v>6130</v>
      </c>
      <c r="B4444" t="s">
        <v>6131</v>
      </c>
      <c r="C4444" s="114">
        <v>44654</v>
      </c>
      <c r="D4444" s="114">
        <v>401768</v>
      </c>
      <c r="E4444" t="s">
        <v>743</v>
      </c>
      <c r="F4444">
        <v>5</v>
      </c>
    </row>
    <row r="4445" spans="1:6" x14ac:dyDescent="0.2">
      <c r="A4445" t="s">
        <v>6130</v>
      </c>
      <c r="B4445" t="s">
        <v>6131</v>
      </c>
      <c r="C4445" s="114">
        <v>44654</v>
      </c>
      <c r="D4445" s="114">
        <v>401768</v>
      </c>
      <c r="E4445" t="s">
        <v>743</v>
      </c>
      <c r="F4445">
        <v>5</v>
      </c>
    </row>
    <row r="4446" spans="1:6" x14ac:dyDescent="0.2">
      <c r="A4446" t="s">
        <v>6132</v>
      </c>
      <c r="B4446" t="s">
        <v>6133</v>
      </c>
      <c r="C4446" s="114">
        <v>44654</v>
      </c>
      <c r="D4446" s="114">
        <v>401768</v>
      </c>
      <c r="E4446" t="s">
        <v>743</v>
      </c>
      <c r="F4446">
        <v>5</v>
      </c>
    </row>
    <row r="4447" spans="1:6" x14ac:dyDescent="0.2">
      <c r="A4447" t="s">
        <v>6132</v>
      </c>
      <c r="B4447" t="s">
        <v>6133</v>
      </c>
      <c r="C4447" s="114">
        <v>44654</v>
      </c>
      <c r="D4447" s="114">
        <v>401768</v>
      </c>
      <c r="E4447" t="s">
        <v>743</v>
      </c>
      <c r="F4447">
        <v>5</v>
      </c>
    </row>
    <row r="4448" spans="1:6" x14ac:dyDescent="0.2">
      <c r="A4448" t="s">
        <v>6134</v>
      </c>
      <c r="B4448" t="s">
        <v>6135</v>
      </c>
      <c r="C4448" s="114">
        <v>44654</v>
      </c>
      <c r="D4448" s="114">
        <v>401768</v>
      </c>
      <c r="E4448" t="s">
        <v>743</v>
      </c>
      <c r="F4448">
        <v>5</v>
      </c>
    </row>
    <row r="4449" spans="1:6" x14ac:dyDescent="0.2">
      <c r="A4449" t="s">
        <v>6134</v>
      </c>
      <c r="B4449" t="s">
        <v>6135</v>
      </c>
      <c r="C4449" s="114">
        <v>44654</v>
      </c>
      <c r="D4449" s="114">
        <v>401768</v>
      </c>
      <c r="E4449" t="s">
        <v>743</v>
      </c>
      <c r="F4449">
        <v>5</v>
      </c>
    </row>
    <row r="4450" spans="1:6" x14ac:dyDescent="0.2">
      <c r="A4450" t="s">
        <v>6136</v>
      </c>
      <c r="B4450" t="s">
        <v>6137</v>
      </c>
      <c r="C4450" s="114">
        <v>44654</v>
      </c>
      <c r="D4450" s="114">
        <v>401768</v>
      </c>
      <c r="E4450" t="s">
        <v>743</v>
      </c>
      <c r="F4450">
        <v>5</v>
      </c>
    </row>
    <row r="4451" spans="1:6" x14ac:dyDescent="0.2">
      <c r="A4451" t="s">
        <v>6136</v>
      </c>
      <c r="B4451" t="s">
        <v>6137</v>
      </c>
      <c r="C4451" s="114">
        <v>44654</v>
      </c>
      <c r="D4451" s="114">
        <v>401768</v>
      </c>
      <c r="E4451" t="s">
        <v>743</v>
      </c>
      <c r="F4451">
        <v>5</v>
      </c>
    </row>
    <row r="4452" spans="1:6" x14ac:dyDescent="0.2">
      <c r="A4452" t="s">
        <v>6138</v>
      </c>
      <c r="B4452" t="s">
        <v>6139</v>
      </c>
      <c r="C4452" s="114">
        <v>44654</v>
      </c>
      <c r="D4452" s="114">
        <v>401768</v>
      </c>
      <c r="E4452" t="s">
        <v>743</v>
      </c>
      <c r="F4452">
        <v>5</v>
      </c>
    </row>
    <row r="4453" spans="1:6" x14ac:dyDescent="0.2">
      <c r="A4453" t="s">
        <v>6138</v>
      </c>
      <c r="B4453" t="s">
        <v>6139</v>
      </c>
      <c r="C4453" s="114">
        <v>44654</v>
      </c>
      <c r="D4453" s="114">
        <v>401768</v>
      </c>
      <c r="E4453" t="s">
        <v>743</v>
      </c>
      <c r="F4453">
        <v>5</v>
      </c>
    </row>
    <row r="4454" spans="1:6" x14ac:dyDescent="0.2">
      <c r="A4454" t="s">
        <v>6140</v>
      </c>
      <c r="B4454" t="s">
        <v>6141</v>
      </c>
      <c r="C4454" s="114">
        <v>44654</v>
      </c>
      <c r="D4454" s="114">
        <v>401768</v>
      </c>
      <c r="E4454" t="s">
        <v>743</v>
      </c>
      <c r="F4454">
        <v>5</v>
      </c>
    </row>
    <row r="4455" spans="1:6" x14ac:dyDescent="0.2">
      <c r="A4455" t="s">
        <v>6140</v>
      </c>
      <c r="B4455" t="s">
        <v>6141</v>
      </c>
      <c r="C4455" s="114">
        <v>44654</v>
      </c>
      <c r="D4455" s="114">
        <v>401768</v>
      </c>
      <c r="E4455" t="s">
        <v>743</v>
      </c>
      <c r="F4455">
        <v>5</v>
      </c>
    </row>
    <row r="4456" spans="1:6" x14ac:dyDescent="0.2">
      <c r="A4456" t="s">
        <v>6142</v>
      </c>
      <c r="B4456" t="s">
        <v>6143</v>
      </c>
      <c r="C4456" s="114">
        <v>44654</v>
      </c>
      <c r="D4456" s="114">
        <v>401768</v>
      </c>
      <c r="E4456" t="s">
        <v>743</v>
      </c>
      <c r="F4456">
        <v>5</v>
      </c>
    </row>
    <row r="4457" spans="1:6" x14ac:dyDescent="0.2">
      <c r="A4457" t="s">
        <v>6142</v>
      </c>
      <c r="B4457" t="s">
        <v>6143</v>
      </c>
      <c r="C4457" s="114">
        <v>44654</v>
      </c>
      <c r="D4457" s="114">
        <v>401768</v>
      </c>
      <c r="E4457" t="s">
        <v>743</v>
      </c>
      <c r="F4457">
        <v>5</v>
      </c>
    </row>
    <row r="4458" spans="1:6" x14ac:dyDescent="0.2">
      <c r="A4458" t="s">
        <v>6144</v>
      </c>
      <c r="B4458" t="s">
        <v>6145</v>
      </c>
      <c r="C4458" s="114">
        <v>44654</v>
      </c>
      <c r="D4458" s="114">
        <v>401768</v>
      </c>
      <c r="E4458" t="s">
        <v>743</v>
      </c>
      <c r="F4458">
        <v>5</v>
      </c>
    </row>
    <row r="4459" spans="1:6" x14ac:dyDescent="0.2">
      <c r="A4459" t="s">
        <v>6144</v>
      </c>
      <c r="B4459" t="s">
        <v>6145</v>
      </c>
      <c r="C4459" s="114">
        <v>44654</v>
      </c>
      <c r="D4459" s="114">
        <v>401768</v>
      </c>
      <c r="E4459" t="s">
        <v>743</v>
      </c>
      <c r="F4459">
        <v>5</v>
      </c>
    </row>
    <row r="4460" spans="1:6" x14ac:dyDescent="0.2">
      <c r="A4460" t="s">
        <v>6146</v>
      </c>
      <c r="B4460" t="s">
        <v>6147</v>
      </c>
      <c r="C4460" s="114">
        <v>44654</v>
      </c>
      <c r="D4460" s="114">
        <v>401768</v>
      </c>
      <c r="E4460" t="s">
        <v>743</v>
      </c>
      <c r="F4460">
        <v>5</v>
      </c>
    </row>
    <row r="4461" spans="1:6" x14ac:dyDescent="0.2">
      <c r="A4461" t="s">
        <v>6146</v>
      </c>
      <c r="B4461" t="s">
        <v>6147</v>
      </c>
      <c r="C4461" s="114">
        <v>44654</v>
      </c>
      <c r="D4461" s="114">
        <v>401768</v>
      </c>
      <c r="E4461" t="s">
        <v>743</v>
      </c>
      <c r="F4461">
        <v>5</v>
      </c>
    </row>
    <row r="4462" spans="1:6" x14ac:dyDescent="0.2">
      <c r="A4462" t="s">
        <v>6148</v>
      </c>
      <c r="B4462" t="s">
        <v>6143</v>
      </c>
      <c r="C4462" s="114">
        <v>44654</v>
      </c>
      <c r="D4462" s="114">
        <v>401768</v>
      </c>
      <c r="E4462" t="s">
        <v>743</v>
      </c>
      <c r="F4462">
        <v>5</v>
      </c>
    </row>
    <row r="4463" spans="1:6" x14ac:dyDescent="0.2">
      <c r="A4463" t="s">
        <v>6148</v>
      </c>
      <c r="B4463" t="s">
        <v>6143</v>
      </c>
      <c r="C4463" s="114">
        <v>44654</v>
      </c>
      <c r="D4463" s="114">
        <v>401768</v>
      </c>
      <c r="E4463" t="s">
        <v>743</v>
      </c>
      <c r="F4463">
        <v>5</v>
      </c>
    </row>
    <row r="4464" spans="1:6" x14ac:dyDescent="0.2">
      <c r="A4464" t="s">
        <v>6149</v>
      </c>
      <c r="B4464" t="s">
        <v>6150</v>
      </c>
      <c r="C4464" s="114">
        <v>44654</v>
      </c>
      <c r="D4464" s="114">
        <v>401768</v>
      </c>
      <c r="E4464" t="s">
        <v>743</v>
      </c>
      <c r="F4464">
        <v>5</v>
      </c>
    </row>
    <row r="4465" spans="1:6" x14ac:dyDescent="0.2">
      <c r="A4465" t="s">
        <v>6149</v>
      </c>
      <c r="B4465" t="s">
        <v>6150</v>
      </c>
      <c r="C4465" s="114">
        <v>44654</v>
      </c>
      <c r="D4465" s="114">
        <v>401768</v>
      </c>
      <c r="E4465" t="s">
        <v>743</v>
      </c>
      <c r="F4465">
        <v>5</v>
      </c>
    </row>
    <row r="4466" spans="1:6" x14ac:dyDescent="0.2">
      <c r="A4466" t="s">
        <v>6151</v>
      </c>
      <c r="B4466" t="s">
        <v>6152</v>
      </c>
      <c r="C4466" s="114">
        <v>44654</v>
      </c>
      <c r="D4466" s="114">
        <v>401768</v>
      </c>
      <c r="E4466" t="s">
        <v>743</v>
      </c>
      <c r="F4466">
        <v>5</v>
      </c>
    </row>
    <row r="4467" spans="1:6" x14ac:dyDescent="0.2">
      <c r="A4467" t="s">
        <v>6151</v>
      </c>
      <c r="B4467" t="s">
        <v>6152</v>
      </c>
      <c r="C4467" s="114">
        <v>44654</v>
      </c>
      <c r="D4467" s="114">
        <v>401768</v>
      </c>
      <c r="E4467" t="s">
        <v>743</v>
      </c>
      <c r="F4467">
        <v>5</v>
      </c>
    </row>
    <row r="4468" spans="1:6" x14ac:dyDescent="0.2">
      <c r="A4468" t="s">
        <v>3134</v>
      </c>
      <c r="B4468" t="s">
        <v>3135</v>
      </c>
      <c r="C4468" s="114">
        <v>43466</v>
      </c>
      <c r="D4468" s="114">
        <v>401768</v>
      </c>
      <c r="E4468" t="s">
        <v>743</v>
      </c>
      <c r="F4468">
        <v>5</v>
      </c>
    </row>
    <row r="4469" spans="1:6" x14ac:dyDescent="0.2">
      <c r="A4469" t="s">
        <v>3134</v>
      </c>
      <c r="B4469" t="s">
        <v>3135</v>
      </c>
      <c r="C4469" s="114">
        <v>44654</v>
      </c>
      <c r="D4469" s="114">
        <v>401768</v>
      </c>
      <c r="E4469" t="s">
        <v>743</v>
      </c>
      <c r="F4469">
        <v>5</v>
      </c>
    </row>
    <row r="4470" spans="1:6" x14ac:dyDescent="0.2">
      <c r="A4470" t="s">
        <v>3136</v>
      </c>
      <c r="B4470" t="s">
        <v>3137</v>
      </c>
      <c r="C4470" s="114">
        <v>44654</v>
      </c>
      <c r="D4470" s="114">
        <v>401768</v>
      </c>
      <c r="E4470" t="s">
        <v>743</v>
      </c>
      <c r="F4470">
        <v>5</v>
      </c>
    </row>
    <row r="4471" spans="1:6" x14ac:dyDescent="0.2">
      <c r="A4471" t="s">
        <v>3136</v>
      </c>
      <c r="B4471" t="s">
        <v>3137</v>
      </c>
      <c r="C4471" s="114">
        <v>43466</v>
      </c>
      <c r="D4471" s="114">
        <v>401768</v>
      </c>
      <c r="E4471" t="s">
        <v>743</v>
      </c>
      <c r="F4471">
        <v>5</v>
      </c>
    </row>
    <row r="4472" spans="1:6" x14ac:dyDescent="0.2">
      <c r="A4472" t="s">
        <v>3138</v>
      </c>
      <c r="B4472" t="s">
        <v>3137</v>
      </c>
      <c r="C4472" s="114">
        <v>44654</v>
      </c>
      <c r="D4472" s="114">
        <v>401768</v>
      </c>
      <c r="E4472" t="s">
        <v>743</v>
      </c>
      <c r="F4472">
        <v>5</v>
      </c>
    </row>
    <row r="4473" spans="1:6" x14ac:dyDescent="0.2">
      <c r="A4473" t="s">
        <v>3138</v>
      </c>
      <c r="B4473" t="s">
        <v>3137</v>
      </c>
      <c r="C4473" s="114">
        <v>43466</v>
      </c>
      <c r="D4473" s="114">
        <v>401768</v>
      </c>
      <c r="E4473" t="s">
        <v>743</v>
      </c>
      <c r="F4473">
        <v>5</v>
      </c>
    </row>
    <row r="4474" spans="1:6" x14ac:dyDescent="0.2">
      <c r="A4474" t="s">
        <v>6153</v>
      </c>
      <c r="B4474" t="s">
        <v>6154</v>
      </c>
      <c r="C4474" s="114">
        <v>44654</v>
      </c>
      <c r="D4474" s="114">
        <v>401768</v>
      </c>
      <c r="E4474" t="s">
        <v>743</v>
      </c>
      <c r="F4474">
        <v>5</v>
      </c>
    </row>
    <row r="4475" spans="1:6" x14ac:dyDescent="0.2">
      <c r="A4475" t="s">
        <v>6153</v>
      </c>
      <c r="B4475" t="s">
        <v>6154</v>
      </c>
      <c r="C4475" s="114">
        <v>44654</v>
      </c>
      <c r="D4475" s="114">
        <v>401768</v>
      </c>
      <c r="E4475" t="s">
        <v>743</v>
      </c>
      <c r="F4475">
        <v>5</v>
      </c>
    </row>
    <row r="4476" spans="1:6" x14ac:dyDescent="0.2">
      <c r="A4476" t="s">
        <v>6155</v>
      </c>
      <c r="B4476" t="s">
        <v>6156</v>
      </c>
      <c r="C4476" s="114">
        <v>44654</v>
      </c>
      <c r="D4476" s="114">
        <v>401768</v>
      </c>
      <c r="E4476" t="s">
        <v>743</v>
      </c>
      <c r="F4476">
        <v>5</v>
      </c>
    </row>
    <row r="4477" spans="1:6" x14ac:dyDescent="0.2">
      <c r="A4477" t="s">
        <v>6155</v>
      </c>
      <c r="B4477" t="s">
        <v>6156</v>
      </c>
      <c r="C4477" s="114">
        <v>44654</v>
      </c>
      <c r="D4477" s="114">
        <v>401768</v>
      </c>
      <c r="E4477" t="s">
        <v>743</v>
      </c>
      <c r="F4477">
        <v>5</v>
      </c>
    </row>
    <row r="4478" spans="1:6" x14ac:dyDescent="0.2">
      <c r="A4478" t="s">
        <v>6157</v>
      </c>
      <c r="B4478" t="s">
        <v>6158</v>
      </c>
      <c r="C4478" s="114">
        <v>44654</v>
      </c>
      <c r="D4478" s="114">
        <v>401768</v>
      </c>
      <c r="E4478" t="s">
        <v>743</v>
      </c>
      <c r="F4478">
        <v>5</v>
      </c>
    </row>
    <row r="4479" spans="1:6" x14ac:dyDescent="0.2">
      <c r="A4479" t="s">
        <v>6157</v>
      </c>
      <c r="B4479" t="s">
        <v>6158</v>
      </c>
      <c r="C4479" s="114">
        <v>44654</v>
      </c>
      <c r="D4479" s="114">
        <v>401768</v>
      </c>
      <c r="E4479" t="s">
        <v>743</v>
      </c>
      <c r="F4479">
        <v>5</v>
      </c>
    </row>
    <row r="4480" spans="1:6" x14ac:dyDescent="0.2">
      <c r="A4480" t="s">
        <v>6159</v>
      </c>
      <c r="B4480" t="s">
        <v>6160</v>
      </c>
      <c r="C4480" s="114">
        <v>44654</v>
      </c>
      <c r="D4480" s="114">
        <v>401768</v>
      </c>
      <c r="E4480" t="s">
        <v>743</v>
      </c>
      <c r="F4480">
        <v>5</v>
      </c>
    </row>
    <row r="4481" spans="1:6" x14ac:dyDescent="0.2">
      <c r="A4481" t="s">
        <v>6159</v>
      </c>
      <c r="B4481" t="s">
        <v>6160</v>
      </c>
      <c r="C4481" s="114">
        <v>44654</v>
      </c>
      <c r="D4481" s="114">
        <v>401768</v>
      </c>
      <c r="E4481" t="s">
        <v>743</v>
      </c>
      <c r="F4481">
        <v>5</v>
      </c>
    </row>
    <row r="4482" spans="1:6" x14ac:dyDescent="0.2">
      <c r="A4482" t="s">
        <v>6161</v>
      </c>
      <c r="B4482" t="s">
        <v>6162</v>
      </c>
      <c r="C4482" s="114">
        <v>44654</v>
      </c>
      <c r="D4482" s="114">
        <v>401768</v>
      </c>
      <c r="E4482" t="s">
        <v>743</v>
      </c>
      <c r="F4482">
        <v>5</v>
      </c>
    </row>
    <row r="4483" spans="1:6" x14ac:dyDescent="0.2">
      <c r="A4483" t="s">
        <v>6161</v>
      </c>
      <c r="B4483" t="s">
        <v>6162</v>
      </c>
      <c r="C4483" s="114">
        <v>44654</v>
      </c>
      <c r="D4483" s="114">
        <v>401768</v>
      </c>
      <c r="E4483" t="s">
        <v>743</v>
      </c>
      <c r="F4483">
        <v>5</v>
      </c>
    </row>
    <row r="4484" spans="1:6" x14ac:dyDescent="0.2">
      <c r="A4484" t="s">
        <v>6163</v>
      </c>
      <c r="B4484" t="s">
        <v>6164</v>
      </c>
      <c r="C4484" s="114">
        <v>44654</v>
      </c>
      <c r="D4484" s="114">
        <v>401768</v>
      </c>
      <c r="E4484" t="s">
        <v>743</v>
      </c>
      <c r="F4484">
        <v>5</v>
      </c>
    </row>
    <row r="4485" spans="1:6" x14ac:dyDescent="0.2">
      <c r="A4485" t="s">
        <v>6163</v>
      </c>
      <c r="B4485" t="s">
        <v>6164</v>
      </c>
      <c r="C4485" s="114">
        <v>44654</v>
      </c>
      <c r="D4485" s="114">
        <v>401768</v>
      </c>
      <c r="E4485" t="s">
        <v>743</v>
      </c>
      <c r="F4485">
        <v>5</v>
      </c>
    </row>
    <row r="4486" spans="1:6" x14ac:dyDescent="0.2">
      <c r="A4486" t="s">
        <v>6165</v>
      </c>
      <c r="B4486" t="s">
        <v>6166</v>
      </c>
      <c r="C4486" s="114">
        <v>44654</v>
      </c>
      <c r="D4486" s="114">
        <v>401768</v>
      </c>
      <c r="E4486" t="s">
        <v>743</v>
      </c>
      <c r="F4486">
        <v>5</v>
      </c>
    </row>
    <row r="4487" spans="1:6" x14ac:dyDescent="0.2">
      <c r="A4487" t="s">
        <v>6165</v>
      </c>
      <c r="B4487" t="s">
        <v>6166</v>
      </c>
      <c r="C4487" s="114">
        <v>44654</v>
      </c>
      <c r="D4487" s="114">
        <v>401768</v>
      </c>
      <c r="E4487" t="s">
        <v>743</v>
      </c>
      <c r="F4487">
        <v>5</v>
      </c>
    </row>
    <row r="4488" spans="1:6" x14ac:dyDescent="0.2">
      <c r="A4488" t="s">
        <v>6167</v>
      </c>
      <c r="B4488" t="s">
        <v>6168</v>
      </c>
      <c r="C4488" s="114">
        <v>44654</v>
      </c>
      <c r="D4488" s="114">
        <v>401768</v>
      </c>
      <c r="E4488" t="s">
        <v>743</v>
      </c>
      <c r="F4488">
        <v>5</v>
      </c>
    </row>
    <row r="4489" spans="1:6" x14ac:dyDescent="0.2">
      <c r="A4489" t="s">
        <v>6167</v>
      </c>
      <c r="B4489" t="s">
        <v>6168</v>
      </c>
      <c r="C4489" s="114">
        <v>44654</v>
      </c>
      <c r="D4489" s="114">
        <v>401768</v>
      </c>
      <c r="E4489" t="s">
        <v>743</v>
      </c>
      <c r="F4489">
        <v>5</v>
      </c>
    </row>
    <row r="4490" spans="1:6" x14ac:dyDescent="0.2">
      <c r="A4490" t="s">
        <v>6169</v>
      </c>
      <c r="B4490" t="s">
        <v>6170</v>
      </c>
      <c r="C4490" s="114">
        <v>44654</v>
      </c>
      <c r="D4490" s="114">
        <v>401768</v>
      </c>
      <c r="E4490" t="s">
        <v>743</v>
      </c>
      <c r="F4490">
        <v>5</v>
      </c>
    </row>
    <row r="4491" spans="1:6" x14ac:dyDescent="0.2">
      <c r="A4491" t="s">
        <v>6169</v>
      </c>
      <c r="B4491" t="s">
        <v>6170</v>
      </c>
      <c r="C4491" s="114">
        <v>44654</v>
      </c>
      <c r="D4491" s="114">
        <v>401768</v>
      </c>
      <c r="E4491" t="s">
        <v>743</v>
      </c>
      <c r="F4491">
        <v>5</v>
      </c>
    </row>
    <row r="4492" spans="1:6" x14ac:dyDescent="0.2">
      <c r="A4492" t="s">
        <v>6171</v>
      </c>
      <c r="B4492" t="s">
        <v>6166</v>
      </c>
      <c r="C4492" s="114">
        <v>44654</v>
      </c>
      <c r="D4492" s="114">
        <v>401768</v>
      </c>
      <c r="E4492" t="s">
        <v>743</v>
      </c>
      <c r="F4492">
        <v>5</v>
      </c>
    </row>
    <row r="4493" spans="1:6" x14ac:dyDescent="0.2">
      <c r="A4493" t="s">
        <v>6171</v>
      </c>
      <c r="B4493" t="s">
        <v>6166</v>
      </c>
      <c r="C4493" s="114">
        <v>44654</v>
      </c>
      <c r="D4493" s="114">
        <v>401768</v>
      </c>
      <c r="E4493" t="s">
        <v>743</v>
      </c>
      <c r="F4493">
        <v>5</v>
      </c>
    </row>
    <row r="4494" spans="1:6" x14ac:dyDescent="0.2">
      <c r="A4494" t="s">
        <v>6172</v>
      </c>
      <c r="B4494" t="s">
        <v>6173</v>
      </c>
      <c r="C4494" s="114">
        <v>44654</v>
      </c>
      <c r="D4494" s="114">
        <v>401768</v>
      </c>
      <c r="E4494" t="s">
        <v>743</v>
      </c>
      <c r="F4494">
        <v>5</v>
      </c>
    </row>
    <row r="4495" spans="1:6" x14ac:dyDescent="0.2">
      <c r="A4495" t="s">
        <v>6172</v>
      </c>
      <c r="B4495" t="s">
        <v>6173</v>
      </c>
      <c r="C4495" s="114">
        <v>44654</v>
      </c>
      <c r="D4495" s="114">
        <v>401768</v>
      </c>
      <c r="E4495" t="s">
        <v>743</v>
      </c>
      <c r="F4495">
        <v>5</v>
      </c>
    </row>
    <row r="4496" spans="1:6" x14ac:dyDescent="0.2">
      <c r="A4496" t="s">
        <v>6174</v>
      </c>
      <c r="B4496" t="s">
        <v>6175</v>
      </c>
      <c r="C4496" s="114">
        <v>44654</v>
      </c>
      <c r="D4496" s="114">
        <v>401768</v>
      </c>
      <c r="E4496" t="s">
        <v>743</v>
      </c>
      <c r="F4496">
        <v>5</v>
      </c>
    </row>
    <row r="4497" spans="1:6" x14ac:dyDescent="0.2">
      <c r="A4497" t="s">
        <v>6174</v>
      </c>
      <c r="B4497" t="s">
        <v>6175</v>
      </c>
      <c r="C4497" s="114">
        <v>44654</v>
      </c>
      <c r="D4497" s="114">
        <v>401768</v>
      </c>
      <c r="E4497" t="s">
        <v>743</v>
      </c>
      <c r="F4497">
        <v>5</v>
      </c>
    </row>
    <row r="4498" spans="1:6" x14ac:dyDescent="0.2">
      <c r="A4498" t="s">
        <v>3139</v>
      </c>
      <c r="B4498" t="s">
        <v>3140</v>
      </c>
      <c r="C4498" s="114">
        <v>43466</v>
      </c>
      <c r="D4498" s="114">
        <v>401768</v>
      </c>
      <c r="E4498" t="s">
        <v>743</v>
      </c>
      <c r="F4498">
        <v>5</v>
      </c>
    </row>
    <row r="4499" spans="1:6" x14ac:dyDescent="0.2">
      <c r="A4499" t="s">
        <v>3139</v>
      </c>
      <c r="B4499" t="s">
        <v>3140</v>
      </c>
      <c r="C4499" s="114">
        <v>44654</v>
      </c>
      <c r="D4499" s="114">
        <v>401768</v>
      </c>
      <c r="E4499" t="s">
        <v>743</v>
      </c>
      <c r="F4499">
        <v>5</v>
      </c>
    </row>
    <row r="4500" spans="1:6" x14ac:dyDescent="0.2">
      <c r="A4500" t="s">
        <v>3141</v>
      </c>
      <c r="B4500" t="s">
        <v>3142</v>
      </c>
      <c r="C4500" s="114">
        <v>43466</v>
      </c>
      <c r="D4500" s="114">
        <v>401768</v>
      </c>
      <c r="E4500" t="s">
        <v>743</v>
      </c>
      <c r="F4500">
        <v>5</v>
      </c>
    </row>
    <row r="4501" spans="1:6" x14ac:dyDescent="0.2">
      <c r="A4501" t="s">
        <v>3141</v>
      </c>
      <c r="B4501" t="s">
        <v>3142</v>
      </c>
      <c r="C4501" s="114">
        <v>44654</v>
      </c>
      <c r="D4501" s="114">
        <v>401768</v>
      </c>
      <c r="E4501" t="s">
        <v>743</v>
      </c>
      <c r="F4501">
        <v>5</v>
      </c>
    </row>
    <row r="4502" spans="1:6" x14ac:dyDescent="0.2">
      <c r="A4502" t="s">
        <v>3143</v>
      </c>
      <c r="B4502" t="s">
        <v>3144</v>
      </c>
      <c r="C4502" s="114">
        <v>43466</v>
      </c>
      <c r="D4502" s="114">
        <v>401768</v>
      </c>
      <c r="E4502" t="s">
        <v>743</v>
      </c>
      <c r="F4502">
        <v>5</v>
      </c>
    </row>
    <row r="4503" spans="1:6" x14ac:dyDescent="0.2">
      <c r="A4503" t="s">
        <v>3143</v>
      </c>
      <c r="B4503" t="s">
        <v>3144</v>
      </c>
      <c r="C4503" s="114">
        <v>44654</v>
      </c>
      <c r="D4503" s="114">
        <v>401768</v>
      </c>
      <c r="E4503" t="s">
        <v>743</v>
      </c>
      <c r="F4503">
        <v>5</v>
      </c>
    </row>
    <row r="4504" spans="1:6" x14ac:dyDescent="0.2">
      <c r="A4504" t="s">
        <v>6176</v>
      </c>
      <c r="B4504" t="s">
        <v>6177</v>
      </c>
      <c r="C4504" s="114">
        <v>44654</v>
      </c>
      <c r="D4504" s="114">
        <v>401768</v>
      </c>
      <c r="E4504" t="s">
        <v>743</v>
      </c>
      <c r="F4504">
        <v>5</v>
      </c>
    </row>
    <row r="4505" spans="1:6" x14ac:dyDescent="0.2">
      <c r="A4505" t="s">
        <v>6176</v>
      </c>
      <c r="B4505" t="s">
        <v>6177</v>
      </c>
      <c r="C4505" s="114">
        <v>44654</v>
      </c>
      <c r="D4505" s="114">
        <v>401768</v>
      </c>
      <c r="E4505" t="s">
        <v>743</v>
      </c>
      <c r="F4505">
        <v>5</v>
      </c>
    </row>
    <row r="4506" spans="1:6" x14ac:dyDescent="0.2">
      <c r="A4506" t="s">
        <v>6178</v>
      </c>
      <c r="B4506" t="s">
        <v>6179</v>
      </c>
      <c r="C4506" s="114">
        <v>44654</v>
      </c>
      <c r="D4506" s="114">
        <v>401768</v>
      </c>
      <c r="E4506" t="s">
        <v>743</v>
      </c>
      <c r="F4506">
        <v>5</v>
      </c>
    </row>
    <row r="4507" spans="1:6" x14ac:dyDescent="0.2">
      <c r="A4507" t="s">
        <v>6178</v>
      </c>
      <c r="B4507" t="s">
        <v>6179</v>
      </c>
      <c r="C4507" s="114">
        <v>44654</v>
      </c>
      <c r="D4507" s="114">
        <v>401768</v>
      </c>
      <c r="E4507" t="s">
        <v>743</v>
      </c>
      <c r="F4507">
        <v>5</v>
      </c>
    </row>
    <row r="4508" spans="1:6" x14ac:dyDescent="0.2">
      <c r="A4508" t="s">
        <v>6180</v>
      </c>
      <c r="B4508" t="s">
        <v>6181</v>
      </c>
      <c r="C4508" s="114">
        <v>44654</v>
      </c>
      <c r="D4508" s="114">
        <v>401768</v>
      </c>
      <c r="E4508" t="s">
        <v>743</v>
      </c>
      <c r="F4508">
        <v>5</v>
      </c>
    </row>
    <row r="4509" spans="1:6" x14ac:dyDescent="0.2">
      <c r="A4509" t="s">
        <v>6180</v>
      </c>
      <c r="B4509" t="s">
        <v>6181</v>
      </c>
      <c r="C4509" s="114">
        <v>44654</v>
      </c>
      <c r="D4509" s="114">
        <v>401768</v>
      </c>
      <c r="E4509" t="s">
        <v>743</v>
      </c>
      <c r="F4509">
        <v>5</v>
      </c>
    </row>
    <row r="4510" spans="1:6" x14ac:dyDescent="0.2">
      <c r="A4510" t="s">
        <v>6182</v>
      </c>
      <c r="B4510" t="s">
        <v>6183</v>
      </c>
      <c r="C4510" s="114">
        <v>44654</v>
      </c>
      <c r="D4510" s="114">
        <v>401768</v>
      </c>
      <c r="E4510" t="s">
        <v>743</v>
      </c>
      <c r="F4510">
        <v>5</v>
      </c>
    </row>
    <row r="4511" spans="1:6" x14ac:dyDescent="0.2">
      <c r="A4511" t="s">
        <v>6182</v>
      </c>
      <c r="B4511" t="s">
        <v>6183</v>
      </c>
      <c r="C4511" s="114">
        <v>44654</v>
      </c>
      <c r="D4511" s="114">
        <v>401768</v>
      </c>
      <c r="E4511" t="s">
        <v>743</v>
      </c>
      <c r="F4511">
        <v>5</v>
      </c>
    </row>
    <row r="4512" spans="1:6" x14ac:dyDescent="0.2">
      <c r="A4512" t="s">
        <v>6184</v>
      </c>
      <c r="B4512" t="s">
        <v>6185</v>
      </c>
      <c r="C4512" s="114">
        <v>44654</v>
      </c>
      <c r="D4512" s="114">
        <v>401768</v>
      </c>
      <c r="E4512" t="s">
        <v>743</v>
      </c>
      <c r="F4512">
        <v>5</v>
      </c>
    </row>
    <row r="4513" spans="1:6" x14ac:dyDescent="0.2">
      <c r="A4513" t="s">
        <v>6184</v>
      </c>
      <c r="B4513" t="s">
        <v>6185</v>
      </c>
      <c r="C4513" s="114">
        <v>44654</v>
      </c>
      <c r="D4513" s="114">
        <v>401768</v>
      </c>
      <c r="E4513" t="s">
        <v>743</v>
      </c>
      <c r="F4513">
        <v>5</v>
      </c>
    </row>
    <row r="4514" spans="1:6" x14ac:dyDescent="0.2">
      <c r="A4514" t="s">
        <v>6186</v>
      </c>
      <c r="B4514" t="s">
        <v>6187</v>
      </c>
      <c r="C4514" s="114">
        <v>44654</v>
      </c>
      <c r="D4514" s="114">
        <v>401768</v>
      </c>
      <c r="E4514" t="s">
        <v>743</v>
      </c>
      <c r="F4514">
        <v>5</v>
      </c>
    </row>
    <row r="4515" spans="1:6" x14ac:dyDescent="0.2">
      <c r="A4515" t="s">
        <v>6186</v>
      </c>
      <c r="B4515" t="s">
        <v>6187</v>
      </c>
      <c r="C4515" s="114">
        <v>44654</v>
      </c>
      <c r="D4515" s="114">
        <v>401768</v>
      </c>
      <c r="E4515" t="s">
        <v>743</v>
      </c>
      <c r="F4515">
        <v>5</v>
      </c>
    </row>
    <row r="4516" spans="1:6" x14ac:dyDescent="0.2">
      <c r="A4516" t="s">
        <v>6188</v>
      </c>
      <c r="B4516" t="s">
        <v>6189</v>
      </c>
      <c r="C4516" s="114">
        <v>44654</v>
      </c>
      <c r="D4516" s="114">
        <v>401768</v>
      </c>
      <c r="E4516" t="s">
        <v>743</v>
      </c>
      <c r="F4516">
        <v>5</v>
      </c>
    </row>
    <row r="4517" spans="1:6" x14ac:dyDescent="0.2">
      <c r="A4517" t="s">
        <v>6188</v>
      </c>
      <c r="B4517" t="s">
        <v>6189</v>
      </c>
      <c r="C4517" s="114">
        <v>44654</v>
      </c>
      <c r="D4517" s="114">
        <v>401768</v>
      </c>
      <c r="E4517" t="s">
        <v>743</v>
      </c>
      <c r="F4517">
        <v>5</v>
      </c>
    </row>
    <row r="4518" spans="1:6" x14ac:dyDescent="0.2">
      <c r="A4518" t="s">
        <v>6190</v>
      </c>
      <c r="B4518" t="s">
        <v>6191</v>
      </c>
      <c r="C4518" s="114">
        <v>44654</v>
      </c>
      <c r="D4518" s="114">
        <v>401768</v>
      </c>
      <c r="E4518" t="s">
        <v>743</v>
      </c>
      <c r="F4518">
        <v>5</v>
      </c>
    </row>
    <row r="4519" spans="1:6" x14ac:dyDescent="0.2">
      <c r="A4519" t="s">
        <v>6190</v>
      </c>
      <c r="B4519" t="s">
        <v>6191</v>
      </c>
      <c r="C4519" s="114">
        <v>44654</v>
      </c>
      <c r="D4519" s="114">
        <v>401768</v>
      </c>
      <c r="E4519" t="s">
        <v>743</v>
      </c>
      <c r="F4519">
        <v>5</v>
      </c>
    </row>
    <row r="4520" spans="1:6" x14ac:dyDescent="0.2">
      <c r="A4520" t="s">
        <v>6192</v>
      </c>
      <c r="B4520" t="s">
        <v>6193</v>
      </c>
      <c r="C4520" s="114">
        <v>44654</v>
      </c>
      <c r="D4520" s="114">
        <v>401768</v>
      </c>
      <c r="E4520" t="s">
        <v>743</v>
      </c>
      <c r="F4520">
        <v>5</v>
      </c>
    </row>
    <row r="4521" spans="1:6" x14ac:dyDescent="0.2">
      <c r="A4521" t="s">
        <v>6192</v>
      </c>
      <c r="B4521" t="s">
        <v>6193</v>
      </c>
      <c r="C4521" s="114">
        <v>44654</v>
      </c>
      <c r="D4521" s="114">
        <v>401768</v>
      </c>
      <c r="E4521" t="s">
        <v>743</v>
      </c>
      <c r="F4521">
        <v>5</v>
      </c>
    </row>
    <row r="4522" spans="1:6" x14ac:dyDescent="0.2">
      <c r="A4522" t="s">
        <v>6194</v>
      </c>
      <c r="B4522" t="s">
        <v>6189</v>
      </c>
      <c r="C4522" s="114">
        <v>44654</v>
      </c>
      <c r="D4522" s="114">
        <v>401768</v>
      </c>
      <c r="E4522" t="s">
        <v>743</v>
      </c>
      <c r="F4522">
        <v>5</v>
      </c>
    </row>
    <row r="4523" spans="1:6" x14ac:dyDescent="0.2">
      <c r="A4523" t="s">
        <v>6194</v>
      </c>
      <c r="B4523" t="s">
        <v>6189</v>
      </c>
      <c r="C4523" s="114">
        <v>44654</v>
      </c>
      <c r="D4523" s="114">
        <v>401768</v>
      </c>
      <c r="E4523" t="s">
        <v>743</v>
      </c>
      <c r="F4523">
        <v>5</v>
      </c>
    </row>
    <row r="4524" spans="1:6" x14ac:dyDescent="0.2">
      <c r="A4524" t="s">
        <v>6195</v>
      </c>
      <c r="B4524" t="s">
        <v>6196</v>
      </c>
      <c r="C4524" s="114">
        <v>44654</v>
      </c>
      <c r="D4524" s="114">
        <v>401768</v>
      </c>
      <c r="E4524" t="s">
        <v>743</v>
      </c>
      <c r="F4524">
        <v>5</v>
      </c>
    </row>
    <row r="4525" spans="1:6" x14ac:dyDescent="0.2">
      <c r="A4525" t="s">
        <v>6195</v>
      </c>
      <c r="B4525" t="s">
        <v>6196</v>
      </c>
      <c r="C4525" s="114">
        <v>44654</v>
      </c>
      <c r="D4525" s="114">
        <v>401768</v>
      </c>
      <c r="E4525" t="s">
        <v>743</v>
      </c>
      <c r="F4525">
        <v>5</v>
      </c>
    </row>
    <row r="4526" spans="1:6" x14ac:dyDescent="0.2">
      <c r="A4526" t="s">
        <v>6197</v>
      </c>
      <c r="B4526" t="s">
        <v>6198</v>
      </c>
      <c r="C4526" s="114">
        <v>44654</v>
      </c>
      <c r="D4526" s="114">
        <v>401768</v>
      </c>
      <c r="E4526" t="s">
        <v>743</v>
      </c>
      <c r="F4526">
        <v>5</v>
      </c>
    </row>
    <row r="4527" spans="1:6" x14ac:dyDescent="0.2">
      <c r="A4527" t="s">
        <v>6197</v>
      </c>
      <c r="B4527" t="s">
        <v>6198</v>
      </c>
      <c r="C4527" s="114">
        <v>44654</v>
      </c>
      <c r="D4527" s="114">
        <v>401768</v>
      </c>
      <c r="E4527" t="s">
        <v>743</v>
      </c>
      <c r="F4527">
        <v>5</v>
      </c>
    </row>
    <row r="4528" spans="1:6" x14ac:dyDescent="0.2">
      <c r="A4528" t="s">
        <v>3145</v>
      </c>
      <c r="B4528" t="s">
        <v>3146</v>
      </c>
      <c r="C4528" s="114">
        <v>43466</v>
      </c>
      <c r="D4528" s="114">
        <v>401768</v>
      </c>
      <c r="E4528" t="s">
        <v>743</v>
      </c>
      <c r="F4528">
        <v>5</v>
      </c>
    </row>
    <row r="4529" spans="1:6" x14ac:dyDescent="0.2">
      <c r="A4529" t="s">
        <v>3145</v>
      </c>
      <c r="B4529" t="s">
        <v>3146</v>
      </c>
      <c r="C4529" s="114">
        <v>44654</v>
      </c>
      <c r="D4529" s="114">
        <v>401768</v>
      </c>
      <c r="E4529" t="s">
        <v>743</v>
      </c>
      <c r="F4529">
        <v>5</v>
      </c>
    </row>
    <row r="4530" spans="1:6" x14ac:dyDescent="0.2">
      <c r="A4530" t="s">
        <v>3147</v>
      </c>
      <c r="B4530" t="s">
        <v>3148</v>
      </c>
      <c r="C4530" s="114">
        <v>44654</v>
      </c>
      <c r="D4530" s="114">
        <v>401768</v>
      </c>
      <c r="E4530" t="s">
        <v>743</v>
      </c>
      <c r="F4530">
        <v>5</v>
      </c>
    </row>
    <row r="4531" spans="1:6" x14ac:dyDescent="0.2">
      <c r="A4531" t="s">
        <v>3147</v>
      </c>
      <c r="B4531" t="s">
        <v>3148</v>
      </c>
      <c r="C4531" s="114">
        <v>43466</v>
      </c>
      <c r="D4531" s="114">
        <v>401768</v>
      </c>
      <c r="E4531" t="s">
        <v>743</v>
      </c>
      <c r="F4531">
        <v>5</v>
      </c>
    </row>
    <row r="4532" spans="1:6" x14ac:dyDescent="0.2">
      <c r="A4532" t="s">
        <v>3149</v>
      </c>
      <c r="B4532" t="s">
        <v>3150</v>
      </c>
      <c r="C4532" s="114">
        <v>44654</v>
      </c>
      <c r="D4532" s="114">
        <v>401768</v>
      </c>
      <c r="E4532" t="s">
        <v>743</v>
      </c>
      <c r="F4532">
        <v>5</v>
      </c>
    </row>
    <row r="4533" spans="1:6" x14ac:dyDescent="0.2">
      <c r="A4533" t="s">
        <v>3149</v>
      </c>
      <c r="B4533" t="s">
        <v>3150</v>
      </c>
      <c r="C4533" s="114">
        <v>43466</v>
      </c>
      <c r="D4533" s="114">
        <v>401768</v>
      </c>
      <c r="E4533" t="s">
        <v>743</v>
      </c>
      <c r="F4533">
        <v>5</v>
      </c>
    </row>
    <row r="4534" spans="1:6" x14ac:dyDescent="0.2">
      <c r="A4534" t="s">
        <v>6199</v>
      </c>
      <c r="B4534" t="s">
        <v>6200</v>
      </c>
      <c r="C4534" s="114">
        <v>44654</v>
      </c>
      <c r="D4534" s="114">
        <v>401768</v>
      </c>
      <c r="E4534" t="s">
        <v>743</v>
      </c>
      <c r="F4534">
        <v>5</v>
      </c>
    </row>
    <row r="4535" spans="1:6" x14ac:dyDescent="0.2">
      <c r="A4535" t="s">
        <v>6199</v>
      </c>
      <c r="B4535" t="s">
        <v>6200</v>
      </c>
      <c r="C4535" s="114">
        <v>44654</v>
      </c>
      <c r="D4535" s="114">
        <v>401768</v>
      </c>
      <c r="E4535" t="s">
        <v>743</v>
      </c>
      <c r="F4535">
        <v>5</v>
      </c>
    </row>
    <row r="4536" spans="1:6" x14ac:dyDescent="0.2">
      <c r="A4536" t="s">
        <v>6201</v>
      </c>
      <c r="B4536" t="s">
        <v>6202</v>
      </c>
      <c r="C4536" s="114">
        <v>44654</v>
      </c>
      <c r="D4536" s="114">
        <v>401768</v>
      </c>
      <c r="E4536" t="s">
        <v>743</v>
      </c>
      <c r="F4536">
        <v>5</v>
      </c>
    </row>
    <row r="4537" spans="1:6" x14ac:dyDescent="0.2">
      <c r="A4537" t="s">
        <v>6201</v>
      </c>
      <c r="B4537" t="s">
        <v>6202</v>
      </c>
      <c r="C4537" s="114">
        <v>44654</v>
      </c>
      <c r="D4537" s="114">
        <v>401768</v>
      </c>
      <c r="E4537" t="s">
        <v>743</v>
      </c>
      <c r="F4537">
        <v>5</v>
      </c>
    </row>
    <row r="4538" spans="1:6" x14ac:dyDescent="0.2">
      <c r="A4538" t="s">
        <v>6203</v>
      </c>
      <c r="B4538" t="s">
        <v>6204</v>
      </c>
      <c r="C4538" s="114">
        <v>44654</v>
      </c>
      <c r="D4538" s="114">
        <v>401768</v>
      </c>
      <c r="E4538" t="s">
        <v>743</v>
      </c>
      <c r="F4538">
        <v>5</v>
      </c>
    </row>
    <row r="4539" spans="1:6" x14ac:dyDescent="0.2">
      <c r="A4539" t="s">
        <v>6203</v>
      </c>
      <c r="B4539" t="s">
        <v>6204</v>
      </c>
      <c r="C4539" s="114">
        <v>44654</v>
      </c>
      <c r="D4539" s="114">
        <v>401768</v>
      </c>
      <c r="E4539" t="s">
        <v>743</v>
      </c>
      <c r="F4539">
        <v>5</v>
      </c>
    </row>
    <row r="4540" spans="1:6" x14ac:dyDescent="0.2">
      <c r="A4540" t="s">
        <v>6205</v>
      </c>
      <c r="B4540" t="s">
        <v>6200</v>
      </c>
      <c r="C4540" s="114">
        <v>44654</v>
      </c>
      <c r="D4540" s="114">
        <v>401768</v>
      </c>
      <c r="E4540" t="s">
        <v>743</v>
      </c>
      <c r="F4540">
        <v>5</v>
      </c>
    </row>
    <row r="4541" spans="1:6" x14ac:dyDescent="0.2">
      <c r="A4541" t="s">
        <v>6205</v>
      </c>
      <c r="B4541" t="s">
        <v>6200</v>
      </c>
      <c r="C4541" s="114">
        <v>44654</v>
      </c>
      <c r="D4541" s="114">
        <v>401768</v>
      </c>
      <c r="E4541" t="s">
        <v>743</v>
      </c>
      <c r="F4541">
        <v>5</v>
      </c>
    </row>
    <row r="4542" spans="1:6" x14ac:dyDescent="0.2">
      <c r="A4542" t="s">
        <v>6206</v>
      </c>
      <c r="B4542" t="s">
        <v>6207</v>
      </c>
      <c r="C4542" s="114">
        <v>44654</v>
      </c>
      <c r="D4542" s="114">
        <v>401768</v>
      </c>
      <c r="E4542" t="s">
        <v>743</v>
      </c>
      <c r="F4542">
        <v>5</v>
      </c>
    </row>
    <row r="4543" spans="1:6" x14ac:dyDescent="0.2">
      <c r="A4543" t="s">
        <v>6206</v>
      </c>
      <c r="B4543" t="s">
        <v>6207</v>
      </c>
      <c r="C4543" s="114">
        <v>44654</v>
      </c>
      <c r="D4543" s="114">
        <v>401768</v>
      </c>
      <c r="E4543" t="s">
        <v>743</v>
      </c>
      <c r="F4543">
        <v>5</v>
      </c>
    </row>
    <row r="4544" spans="1:6" x14ac:dyDescent="0.2">
      <c r="A4544" t="s">
        <v>6208</v>
      </c>
      <c r="B4544" t="s">
        <v>6209</v>
      </c>
      <c r="C4544" s="114">
        <v>44654</v>
      </c>
      <c r="D4544" s="114">
        <v>401768</v>
      </c>
      <c r="E4544" t="s">
        <v>743</v>
      </c>
      <c r="F4544">
        <v>5</v>
      </c>
    </row>
    <row r="4545" spans="1:6" x14ac:dyDescent="0.2">
      <c r="A4545" t="s">
        <v>6208</v>
      </c>
      <c r="B4545" t="s">
        <v>6209</v>
      </c>
      <c r="C4545" s="114">
        <v>44654</v>
      </c>
      <c r="D4545" s="114">
        <v>401768</v>
      </c>
      <c r="E4545" t="s">
        <v>743</v>
      </c>
      <c r="F4545">
        <v>5</v>
      </c>
    </row>
    <row r="4546" spans="1:6" x14ac:dyDescent="0.2">
      <c r="A4546" t="s">
        <v>6210</v>
      </c>
      <c r="B4546" t="s">
        <v>6211</v>
      </c>
      <c r="C4546" s="114">
        <v>44654</v>
      </c>
      <c r="D4546" s="114">
        <v>401768</v>
      </c>
      <c r="E4546" t="s">
        <v>743</v>
      </c>
      <c r="F4546">
        <v>5</v>
      </c>
    </row>
    <row r="4547" spans="1:6" x14ac:dyDescent="0.2">
      <c r="A4547" t="s">
        <v>6210</v>
      </c>
      <c r="B4547" t="s">
        <v>6211</v>
      </c>
      <c r="C4547" s="114">
        <v>44654</v>
      </c>
      <c r="D4547" s="114">
        <v>401768</v>
      </c>
      <c r="E4547" t="s">
        <v>743</v>
      </c>
      <c r="F4547">
        <v>5</v>
      </c>
    </row>
    <row r="4548" spans="1:6" x14ac:dyDescent="0.2">
      <c r="A4548" t="s">
        <v>6212</v>
      </c>
      <c r="B4548" t="s">
        <v>6213</v>
      </c>
      <c r="C4548" s="114">
        <v>44654</v>
      </c>
      <c r="D4548" s="114">
        <v>401768</v>
      </c>
      <c r="E4548" t="s">
        <v>743</v>
      </c>
      <c r="F4548">
        <v>5</v>
      </c>
    </row>
    <row r="4549" spans="1:6" x14ac:dyDescent="0.2">
      <c r="A4549" t="s">
        <v>6212</v>
      </c>
      <c r="B4549" t="s">
        <v>6213</v>
      </c>
      <c r="C4549" s="114">
        <v>44654</v>
      </c>
      <c r="D4549" s="114">
        <v>401768</v>
      </c>
      <c r="E4549" t="s">
        <v>743</v>
      </c>
      <c r="F4549">
        <v>5</v>
      </c>
    </row>
    <row r="4550" spans="1:6" x14ac:dyDescent="0.2">
      <c r="A4550" t="s">
        <v>6214</v>
      </c>
      <c r="B4550" t="s">
        <v>6215</v>
      </c>
      <c r="C4550" s="114">
        <v>44654</v>
      </c>
      <c r="D4550" s="114">
        <v>401768</v>
      </c>
      <c r="E4550" t="s">
        <v>743</v>
      </c>
      <c r="F4550">
        <v>5</v>
      </c>
    </row>
    <row r="4551" spans="1:6" x14ac:dyDescent="0.2">
      <c r="A4551" t="s">
        <v>6214</v>
      </c>
      <c r="B4551" t="s">
        <v>6215</v>
      </c>
      <c r="C4551" s="114">
        <v>44654</v>
      </c>
      <c r="D4551" s="114">
        <v>401768</v>
      </c>
      <c r="E4551" t="s">
        <v>743</v>
      </c>
      <c r="F4551">
        <v>5</v>
      </c>
    </row>
    <row r="4552" spans="1:6" x14ac:dyDescent="0.2">
      <c r="A4552" t="s">
        <v>6216</v>
      </c>
      <c r="B4552" t="s">
        <v>6211</v>
      </c>
      <c r="C4552" s="114">
        <v>44654</v>
      </c>
      <c r="D4552" s="114">
        <v>401768</v>
      </c>
      <c r="E4552" t="s">
        <v>743</v>
      </c>
      <c r="F4552">
        <v>5</v>
      </c>
    </row>
    <row r="4553" spans="1:6" x14ac:dyDescent="0.2">
      <c r="A4553" t="s">
        <v>6216</v>
      </c>
      <c r="B4553" t="s">
        <v>6211</v>
      </c>
      <c r="C4553" s="114">
        <v>44654</v>
      </c>
      <c r="D4553" s="114">
        <v>401768</v>
      </c>
      <c r="E4553" t="s">
        <v>743</v>
      </c>
      <c r="F4553">
        <v>5</v>
      </c>
    </row>
    <row r="4554" spans="1:6" x14ac:dyDescent="0.2">
      <c r="A4554" t="s">
        <v>6217</v>
      </c>
      <c r="B4554" t="s">
        <v>6218</v>
      </c>
      <c r="C4554" s="114">
        <v>44654</v>
      </c>
      <c r="D4554" s="114">
        <v>401768</v>
      </c>
      <c r="E4554" t="s">
        <v>743</v>
      </c>
      <c r="F4554">
        <v>5</v>
      </c>
    </row>
    <row r="4555" spans="1:6" x14ac:dyDescent="0.2">
      <c r="A4555" t="s">
        <v>6217</v>
      </c>
      <c r="B4555" t="s">
        <v>6218</v>
      </c>
      <c r="C4555" s="114">
        <v>44654</v>
      </c>
      <c r="D4555" s="114">
        <v>401768</v>
      </c>
      <c r="E4555" t="s">
        <v>743</v>
      </c>
      <c r="F4555">
        <v>5</v>
      </c>
    </row>
    <row r="4556" spans="1:6" x14ac:dyDescent="0.2">
      <c r="A4556" t="s">
        <v>6219</v>
      </c>
      <c r="B4556" t="s">
        <v>6220</v>
      </c>
      <c r="C4556" s="114">
        <v>44654</v>
      </c>
      <c r="D4556" s="114">
        <v>401768</v>
      </c>
      <c r="E4556" t="s">
        <v>743</v>
      </c>
      <c r="F4556">
        <v>5</v>
      </c>
    </row>
    <row r="4557" spans="1:6" x14ac:dyDescent="0.2">
      <c r="A4557" t="s">
        <v>6219</v>
      </c>
      <c r="B4557" t="s">
        <v>6220</v>
      </c>
      <c r="C4557" s="114">
        <v>44654</v>
      </c>
      <c r="D4557" s="114">
        <v>401768</v>
      </c>
      <c r="E4557" t="s">
        <v>743</v>
      </c>
      <c r="F4557">
        <v>5</v>
      </c>
    </row>
    <row r="4558" spans="1:6" x14ac:dyDescent="0.2">
      <c r="A4558" t="s">
        <v>3151</v>
      </c>
      <c r="B4558" t="s">
        <v>3152</v>
      </c>
      <c r="C4558" s="114">
        <v>44654</v>
      </c>
      <c r="D4558" s="114">
        <v>401768</v>
      </c>
      <c r="E4558" t="s">
        <v>743</v>
      </c>
      <c r="F4558">
        <v>5</v>
      </c>
    </row>
    <row r="4559" spans="1:6" x14ac:dyDescent="0.2">
      <c r="A4559" t="s">
        <v>3151</v>
      </c>
      <c r="B4559" t="s">
        <v>3152</v>
      </c>
      <c r="C4559" s="114">
        <v>43466</v>
      </c>
      <c r="D4559" s="114">
        <v>401768</v>
      </c>
      <c r="E4559" t="s">
        <v>743</v>
      </c>
      <c r="F4559">
        <v>5</v>
      </c>
    </row>
    <row r="4560" spans="1:6" x14ac:dyDescent="0.2">
      <c r="A4560" t="s">
        <v>3153</v>
      </c>
      <c r="B4560" t="s">
        <v>3154</v>
      </c>
      <c r="C4560" s="114">
        <v>43466</v>
      </c>
      <c r="D4560" s="114">
        <v>401768</v>
      </c>
      <c r="E4560" t="s">
        <v>743</v>
      </c>
      <c r="F4560">
        <v>5</v>
      </c>
    </row>
    <row r="4561" spans="1:6" x14ac:dyDescent="0.2">
      <c r="A4561" t="s">
        <v>3153</v>
      </c>
      <c r="B4561" t="s">
        <v>3154</v>
      </c>
      <c r="C4561" s="114">
        <v>44654</v>
      </c>
      <c r="D4561" s="114">
        <v>401768</v>
      </c>
      <c r="E4561" t="s">
        <v>743</v>
      </c>
      <c r="F4561">
        <v>5</v>
      </c>
    </row>
    <row r="4562" spans="1:6" x14ac:dyDescent="0.2">
      <c r="A4562" t="s">
        <v>3155</v>
      </c>
      <c r="B4562" t="s">
        <v>3156</v>
      </c>
      <c r="C4562" s="114">
        <v>43466</v>
      </c>
      <c r="D4562" s="114">
        <v>401768</v>
      </c>
      <c r="E4562" t="s">
        <v>743</v>
      </c>
      <c r="F4562">
        <v>5</v>
      </c>
    </row>
    <row r="4563" spans="1:6" x14ac:dyDescent="0.2">
      <c r="A4563" t="s">
        <v>3155</v>
      </c>
      <c r="B4563" t="s">
        <v>3156</v>
      </c>
      <c r="C4563" s="114">
        <v>44654</v>
      </c>
      <c r="D4563" s="114">
        <v>401768</v>
      </c>
      <c r="E4563" t="s">
        <v>743</v>
      </c>
      <c r="F4563">
        <v>5</v>
      </c>
    </row>
    <row r="4564" spans="1:6" x14ac:dyDescent="0.2">
      <c r="A4564" t="s">
        <v>6221</v>
      </c>
      <c r="B4564" t="s">
        <v>6222</v>
      </c>
      <c r="C4564" s="114">
        <v>44654</v>
      </c>
      <c r="D4564" s="114">
        <v>401768</v>
      </c>
      <c r="E4564" t="s">
        <v>743</v>
      </c>
      <c r="F4564">
        <v>5</v>
      </c>
    </row>
    <row r="4565" spans="1:6" x14ac:dyDescent="0.2">
      <c r="A4565" t="s">
        <v>6221</v>
      </c>
      <c r="B4565" t="s">
        <v>6222</v>
      </c>
      <c r="C4565" s="114">
        <v>44654</v>
      </c>
      <c r="D4565" s="114">
        <v>401768</v>
      </c>
      <c r="E4565" t="s">
        <v>743</v>
      </c>
      <c r="F4565">
        <v>5</v>
      </c>
    </row>
    <row r="4566" spans="1:6" x14ac:dyDescent="0.2">
      <c r="A4566" t="s">
        <v>6223</v>
      </c>
      <c r="B4566" t="s">
        <v>6224</v>
      </c>
      <c r="C4566" s="114">
        <v>44654</v>
      </c>
      <c r="D4566" s="114">
        <v>401768</v>
      </c>
      <c r="E4566" t="s">
        <v>743</v>
      </c>
      <c r="F4566">
        <v>5</v>
      </c>
    </row>
    <row r="4567" spans="1:6" x14ac:dyDescent="0.2">
      <c r="A4567" t="s">
        <v>6223</v>
      </c>
      <c r="B4567" t="s">
        <v>6224</v>
      </c>
      <c r="C4567" s="114">
        <v>44654</v>
      </c>
      <c r="D4567" s="114">
        <v>401768</v>
      </c>
      <c r="E4567" t="s">
        <v>743</v>
      </c>
      <c r="F4567">
        <v>5</v>
      </c>
    </row>
    <row r="4568" spans="1:6" x14ac:dyDescent="0.2">
      <c r="A4568" t="s">
        <v>6225</v>
      </c>
      <c r="B4568" t="s">
        <v>6226</v>
      </c>
      <c r="C4568" s="114">
        <v>44654</v>
      </c>
      <c r="D4568" s="114">
        <v>401768</v>
      </c>
      <c r="E4568" t="s">
        <v>743</v>
      </c>
      <c r="F4568">
        <v>5</v>
      </c>
    </row>
    <row r="4569" spans="1:6" x14ac:dyDescent="0.2">
      <c r="A4569" t="s">
        <v>6225</v>
      </c>
      <c r="B4569" t="s">
        <v>6226</v>
      </c>
      <c r="C4569" s="114">
        <v>44654</v>
      </c>
      <c r="D4569" s="114">
        <v>401768</v>
      </c>
      <c r="E4569" t="s">
        <v>743</v>
      </c>
      <c r="F4569">
        <v>5</v>
      </c>
    </row>
    <row r="4570" spans="1:6" x14ac:dyDescent="0.2">
      <c r="A4570" t="s">
        <v>6227</v>
      </c>
      <c r="B4570" t="s">
        <v>6222</v>
      </c>
      <c r="C4570" s="114">
        <v>44654</v>
      </c>
      <c r="D4570" s="114">
        <v>401768</v>
      </c>
      <c r="E4570" t="s">
        <v>743</v>
      </c>
      <c r="F4570">
        <v>5</v>
      </c>
    </row>
    <row r="4571" spans="1:6" x14ac:dyDescent="0.2">
      <c r="A4571" t="s">
        <v>6227</v>
      </c>
      <c r="B4571" t="s">
        <v>6222</v>
      </c>
      <c r="C4571" s="114">
        <v>44654</v>
      </c>
      <c r="D4571" s="114">
        <v>401768</v>
      </c>
      <c r="E4571" t="s">
        <v>743</v>
      </c>
      <c r="F4571">
        <v>5</v>
      </c>
    </row>
    <row r="4572" spans="1:6" x14ac:dyDescent="0.2">
      <c r="A4572" t="s">
        <v>6228</v>
      </c>
      <c r="B4572" t="s">
        <v>6229</v>
      </c>
      <c r="C4572" s="114">
        <v>44654</v>
      </c>
      <c r="D4572" s="114">
        <v>401768</v>
      </c>
      <c r="E4572" t="s">
        <v>743</v>
      </c>
      <c r="F4572">
        <v>5</v>
      </c>
    </row>
    <row r="4573" spans="1:6" x14ac:dyDescent="0.2">
      <c r="A4573" t="s">
        <v>6228</v>
      </c>
      <c r="B4573" t="s">
        <v>6229</v>
      </c>
      <c r="C4573" s="114">
        <v>44654</v>
      </c>
      <c r="D4573" s="114">
        <v>401768</v>
      </c>
      <c r="E4573" t="s">
        <v>743</v>
      </c>
      <c r="F4573">
        <v>5</v>
      </c>
    </row>
    <row r="4574" spans="1:6" x14ac:dyDescent="0.2">
      <c r="A4574" t="s">
        <v>6230</v>
      </c>
      <c r="B4574" t="s">
        <v>6231</v>
      </c>
      <c r="C4574" s="114">
        <v>44654</v>
      </c>
      <c r="D4574" s="114">
        <v>401768</v>
      </c>
      <c r="E4574" t="s">
        <v>743</v>
      </c>
      <c r="F4574">
        <v>5</v>
      </c>
    </row>
    <row r="4575" spans="1:6" x14ac:dyDescent="0.2">
      <c r="A4575" t="s">
        <v>6230</v>
      </c>
      <c r="B4575" t="s">
        <v>6231</v>
      </c>
      <c r="C4575" s="114">
        <v>44654</v>
      </c>
      <c r="D4575" s="114">
        <v>401768</v>
      </c>
      <c r="E4575" t="s">
        <v>743</v>
      </c>
      <c r="F4575">
        <v>5</v>
      </c>
    </row>
    <row r="4576" spans="1:6" x14ac:dyDescent="0.2">
      <c r="A4576" t="s">
        <v>6232</v>
      </c>
      <c r="B4576" t="s">
        <v>6222</v>
      </c>
      <c r="C4576" s="114">
        <v>44654</v>
      </c>
      <c r="D4576" s="114">
        <v>401768</v>
      </c>
      <c r="E4576" t="s">
        <v>743</v>
      </c>
      <c r="F4576">
        <v>5</v>
      </c>
    </row>
    <row r="4577" spans="1:6" x14ac:dyDescent="0.2">
      <c r="A4577" t="s">
        <v>6232</v>
      </c>
      <c r="B4577" t="s">
        <v>6222</v>
      </c>
      <c r="C4577" s="114">
        <v>44654</v>
      </c>
      <c r="D4577" s="114">
        <v>401768</v>
      </c>
      <c r="E4577" t="s">
        <v>743</v>
      </c>
      <c r="F4577">
        <v>5</v>
      </c>
    </row>
    <row r="4578" spans="1:6" x14ac:dyDescent="0.2">
      <c r="A4578" t="s">
        <v>6233</v>
      </c>
      <c r="B4578" t="s">
        <v>6234</v>
      </c>
      <c r="C4578" s="114">
        <v>44654</v>
      </c>
      <c r="D4578" s="114">
        <v>401768</v>
      </c>
      <c r="E4578" t="s">
        <v>743</v>
      </c>
      <c r="F4578">
        <v>5</v>
      </c>
    </row>
    <row r="4579" spans="1:6" x14ac:dyDescent="0.2">
      <c r="A4579" t="s">
        <v>6233</v>
      </c>
      <c r="B4579" t="s">
        <v>6234</v>
      </c>
      <c r="C4579" s="114">
        <v>44654</v>
      </c>
      <c r="D4579" s="114">
        <v>401768</v>
      </c>
      <c r="E4579" t="s">
        <v>743</v>
      </c>
      <c r="F4579">
        <v>5</v>
      </c>
    </row>
    <row r="4580" spans="1:6" x14ac:dyDescent="0.2">
      <c r="A4580" t="s">
        <v>6235</v>
      </c>
      <c r="B4580" t="s">
        <v>6236</v>
      </c>
      <c r="C4580" s="114">
        <v>44654</v>
      </c>
      <c r="D4580" s="114">
        <v>401768</v>
      </c>
      <c r="E4580" t="s">
        <v>743</v>
      </c>
      <c r="F4580">
        <v>5</v>
      </c>
    </row>
    <row r="4581" spans="1:6" x14ac:dyDescent="0.2">
      <c r="A4581" t="s">
        <v>6235</v>
      </c>
      <c r="B4581" t="s">
        <v>6236</v>
      </c>
      <c r="C4581" s="114">
        <v>44654</v>
      </c>
      <c r="D4581" s="114">
        <v>401768</v>
      </c>
      <c r="E4581" t="s">
        <v>743</v>
      </c>
      <c r="F4581">
        <v>5</v>
      </c>
    </row>
    <row r="4582" spans="1:6" x14ac:dyDescent="0.2">
      <c r="A4582" t="s">
        <v>6237</v>
      </c>
      <c r="B4582" t="s">
        <v>6222</v>
      </c>
      <c r="C4582" s="114">
        <v>44654</v>
      </c>
      <c r="D4582" s="114">
        <v>401768</v>
      </c>
      <c r="E4582" t="s">
        <v>743</v>
      </c>
      <c r="F4582">
        <v>5</v>
      </c>
    </row>
    <row r="4583" spans="1:6" x14ac:dyDescent="0.2">
      <c r="A4583" t="s">
        <v>6237</v>
      </c>
      <c r="B4583" t="s">
        <v>6222</v>
      </c>
      <c r="C4583" s="114">
        <v>44654</v>
      </c>
      <c r="D4583" s="114">
        <v>401768</v>
      </c>
      <c r="E4583" t="s">
        <v>743</v>
      </c>
      <c r="F4583">
        <v>5</v>
      </c>
    </row>
    <row r="4584" spans="1:6" x14ac:dyDescent="0.2">
      <c r="A4584" t="s">
        <v>6238</v>
      </c>
      <c r="B4584" t="s">
        <v>6239</v>
      </c>
      <c r="C4584" s="114">
        <v>44654</v>
      </c>
      <c r="D4584" s="114">
        <v>401768</v>
      </c>
      <c r="E4584" t="s">
        <v>743</v>
      </c>
      <c r="F4584">
        <v>5</v>
      </c>
    </row>
    <row r="4585" spans="1:6" x14ac:dyDescent="0.2">
      <c r="A4585" t="s">
        <v>6238</v>
      </c>
      <c r="B4585" t="s">
        <v>6239</v>
      </c>
      <c r="C4585" s="114">
        <v>44654</v>
      </c>
      <c r="D4585" s="114">
        <v>401768</v>
      </c>
      <c r="E4585" t="s">
        <v>743</v>
      </c>
      <c r="F4585">
        <v>5</v>
      </c>
    </row>
    <row r="4586" spans="1:6" x14ac:dyDescent="0.2">
      <c r="A4586" t="s">
        <v>6240</v>
      </c>
      <c r="B4586" t="s">
        <v>6241</v>
      </c>
      <c r="C4586" s="114">
        <v>44654</v>
      </c>
      <c r="D4586" s="114">
        <v>401768</v>
      </c>
      <c r="E4586" t="s">
        <v>743</v>
      </c>
      <c r="F4586">
        <v>5</v>
      </c>
    </row>
    <row r="4587" spans="1:6" x14ac:dyDescent="0.2">
      <c r="A4587" t="s">
        <v>6240</v>
      </c>
      <c r="B4587" t="s">
        <v>6241</v>
      </c>
      <c r="C4587" s="114">
        <v>44654</v>
      </c>
      <c r="D4587" s="114">
        <v>401768</v>
      </c>
      <c r="E4587" t="s">
        <v>743</v>
      </c>
      <c r="F4587">
        <v>5</v>
      </c>
    </row>
    <row r="4588" spans="1:6" x14ac:dyDescent="0.2">
      <c r="A4588" t="s">
        <v>3157</v>
      </c>
      <c r="B4588" t="s">
        <v>3158</v>
      </c>
      <c r="C4588" s="114">
        <v>44654</v>
      </c>
      <c r="D4588" s="114">
        <v>401768</v>
      </c>
      <c r="E4588" t="s">
        <v>743</v>
      </c>
      <c r="F4588">
        <v>5</v>
      </c>
    </row>
    <row r="4589" spans="1:6" x14ac:dyDescent="0.2">
      <c r="A4589" t="s">
        <v>3157</v>
      </c>
      <c r="B4589" t="s">
        <v>3158</v>
      </c>
      <c r="C4589" s="114">
        <v>43466</v>
      </c>
      <c r="D4589" s="114">
        <v>401768</v>
      </c>
      <c r="E4589" t="s">
        <v>743</v>
      </c>
      <c r="F4589">
        <v>5</v>
      </c>
    </row>
    <row r="4590" spans="1:6" x14ac:dyDescent="0.2">
      <c r="A4590" t="s">
        <v>3159</v>
      </c>
      <c r="B4590" t="s">
        <v>3160</v>
      </c>
      <c r="C4590" s="114">
        <v>43466</v>
      </c>
      <c r="D4590" s="114">
        <v>401768</v>
      </c>
      <c r="E4590" t="s">
        <v>743</v>
      </c>
      <c r="F4590">
        <v>5</v>
      </c>
    </row>
    <row r="4591" spans="1:6" x14ac:dyDescent="0.2">
      <c r="A4591" t="s">
        <v>3159</v>
      </c>
      <c r="B4591" t="s">
        <v>3160</v>
      </c>
      <c r="C4591" s="114">
        <v>44654</v>
      </c>
      <c r="D4591" s="114">
        <v>401768</v>
      </c>
      <c r="E4591" t="s">
        <v>743</v>
      </c>
      <c r="F4591">
        <v>5</v>
      </c>
    </row>
    <row r="4592" spans="1:6" x14ac:dyDescent="0.2">
      <c r="A4592" t="s">
        <v>3161</v>
      </c>
      <c r="B4592" t="s">
        <v>3162</v>
      </c>
      <c r="C4592" s="114">
        <v>43466</v>
      </c>
      <c r="D4592" s="114">
        <v>401768</v>
      </c>
      <c r="E4592" t="s">
        <v>743</v>
      </c>
      <c r="F4592">
        <v>5</v>
      </c>
    </row>
    <row r="4593" spans="1:6" x14ac:dyDescent="0.2">
      <c r="A4593" t="s">
        <v>3161</v>
      </c>
      <c r="B4593" t="s">
        <v>3162</v>
      </c>
      <c r="C4593" s="114">
        <v>44654</v>
      </c>
      <c r="D4593" s="114">
        <v>401768</v>
      </c>
      <c r="E4593" t="s">
        <v>743</v>
      </c>
      <c r="F4593">
        <v>5</v>
      </c>
    </row>
    <row r="4594" spans="1:6" x14ac:dyDescent="0.2">
      <c r="A4594" t="s">
        <v>6242</v>
      </c>
      <c r="B4594" t="s">
        <v>6243</v>
      </c>
      <c r="C4594" s="114">
        <v>44654</v>
      </c>
      <c r="D4594" s="114">
        <v>401768</v>
      </c>
      <c r="E4594" t="s">
        <v>743</v>
      </c>
      <c r="F4594">
        <v>5</v>
      </c>
    </row>
    <row r="4595" spans="1:6" x14ac:dyDescent="0.2">
      <c r="A4595" t="s">
        <v>6242</v>
      </c>
      <c r="B4595" t="s">
        <v>6243</v>
      </c>
      <c r="C4595" s="114">
        <v>44654</v>
      </c>
      <c r="D4595" s="114">
        <v>401768</v>
      </c>
      <c r="E4595" t="s">
        <v>743</v>
      </c>
      <c r="F4595">
        <v>5</v>
      </c>
    </row>
    <row r="4596" spans="1:6" x14ac:dyDescent="0.2">
      <c r="A4596" t="s">
        <v>6244</v>
      </c>
      <c r="B4596" t="s">
        <v>6245</v>
      </c>
      <c r="C4596" s="114">
        <v>44654</v>
      </c>
      <c r="D4596" s="114">
        <v>401768</v>
      </c>
      <c r="E4596" t="s">
        <v>743</v>
      </c>
      <c r="F4596">
        <v>5</v>
      </c>
    </row>
    <row r="4597" spans="1:6" x14ac:dyDescent="0.2">
      <c r="A4597" t="s">
        <v>6244</v>
      </c>
      <c r="B4597" t="s">
        <v>6245</v>
      </c>
      <c r="C4597" s="114">
        <v>44654</v>
      </c>
      <c r="D4597" s="114">
        <v>401768</v>
      </c>
      <c r="E4597" t="s">
        <v>743</v>
      </c>
      <c r="F4597">
        <v>5</v>
      </c>
    </row>
    <row r="4598" spans="1:6" x14ac:dyDescent="0.2">
      <c r="A4598" t="s">
        <v>6246</v>
      </c>
      <c r="B4598" t="s">
        <v>6247</v>
      </c>
      <c r="C4598" s="114">
        <v>44654</v>
      </c>
      <c r="D4598" s="114">
        <v>401768</v>
      </c>
      <c r="E4598" t="s">
        <v>743</v>
      </c>
      <c r="F4598">
        <v>5</v>
      </c>
    </row>
    <row r="4599" spans="1:6" x14ac:dyDescent="0.2">
      <c r="A4599" t="s">
        <v>6246</v>
      </c>
      <c r="B4599" t="s">
        <v>6247</v>
      </c>
      <c r="C4599" s="114">
        <v>44654</v>
      </c>
      <c r="D4599" s="114">
        <v>401768</v>
      </c>
      <c r="E4599" t="s">
        <v>743</v>
      </c>
      <c r="F4599">
        <v>5</v>
      </c>
    </row>
    <row r="4600" spans="1:6" x14ac:dyDescent="0.2">
      <c r="A4600" t="s">
        <v>6248</v>
      </c>
      <c r="B4600" t="s">
        <v>6243</v>
      </c>
      <c r="C4600" s="114">
        <v>44654</v>
      </c>
      <c r="D4600" s="114">
        <v>401768</v>
      </c>
      <c r="E4600" t="s">
        <v>743</v>
      </c>
      <c r="F4600">
        <v>5</v>
      </c>
    </row>
    <row r="4601" spans="1:6" x14ac:dyDescent="0.2">
      <c r="A4601" t="s">
        <v>6248</v>
      </c>
      <c r="B4601" t="s">
        <v>6243</v>
      </c>
      <c r="C4601" s="114">
        <v>44654</v>
      </c>
      <c r="D4601" s="114">
        <v>401768</v>
      </c>
      <c r="E4601" t="s">
        <v>743</v>
      </c>
      <c r="F4601">
        <v>5</v>
      </c>
    </row>
    <row r="4602" spans="1:6" x14ac:dyDescent="0.2">
      <c r="A4602" t="s">
        <v>6249</v>
      </c>
      <c r="B4602" t="s">
        <v>6250</v>
      </c>
      <c r="C4602" s="114">
        <v>44654</v>
      </c>
      <c r="D4602" s="114">
        <v>401768</v>
      </c>
      <c r="E4602" t="s">
        <v>743</v>
      </c>
      <c r="F4602">
        <v>5</v>
      </c>
    </row>
    <row r="4603" spans="1:6" x14ac:dyDescent="0.2">
      <c r="A4603" t="s">
        <v>6249</v>
      </c>
      <c r="B4603" t="s">
        <v>6250</v>
      </c>
      <c r="C4603" s="114">
        <v>44654</v>
      </c>
      <c r="D4603" s="114">
        <v>401768</v>
      </c>
      <c r="E4603" t="s">
        <v>743</v>
      </c>
      <c r="F4603">
        <v>5</v>
      </c>
    </row>
    <row r="4604" spans="1:6" x14ac:dyDescent="0.2">
      <c r="A4604" t="s">
        <v>6251</v>
      </c>
      <c r="B4604" t="s">
        <v>6252</v>
      </c>
      <c r="C4604" s="114">
        <v>44654</v>
      </c>
      <c r="D4604" s="114">
        <v>401768</v>
      </c>
      <c r="E4604" t="s">
        <v>743</v>
      </c>
      <c r="F4604">
        <v>5</v>
      </c>
    </row>
    <row r="4605" spans="1:6" x14ac:dyDescent="0.2">
      <c r="A4605" t="s">
        <v>6251</v>
      </c>
      <c r="B4605" t="s">
        <v>6252</v>
      </c>
      <c r="C4605" s="114">
        <v>44654</v>
      </c>
      <c r="D4605" s="114">
        <v>401768</v>
      </c>
      <c r="E4605" t="s">
        <v>743</v>
      </c>
      <c r="F4605">
        <v>5</v>
      </c>
    </row>
    <row r="4606" spans="1:6" x14ac:dyDescent="0.2">
      <c r="A4606" t="s">
        <v>6253</v>
      </c>
      <c r="B4606" t="s">
        <v>6243</v>
      </c>
      <c r="C4606" s="114">
        <v>44654</v>
      </c>
      <c r="D4606" s="114">
        <v>401768</v>
      </c>
      <c r="E4606" t="s">
        <v>743</v>
      </c>
      <c r="F4606">
        <v>5</v>
      </c>
    </row>
    <row r="4607" spans="1:6" x14ac:dyDescent="0.2">
      <c r="A4607" t="s">
        <v>6253</v>
      </c>
      <c r="B4607" t="s">
        <v>6243</v>
      </c>
      <c r="C4607" s="114">
        <v>44654</v>
      </c>
      <c r="D4607" s="114">
        <v>401768</v>
      </c>
      <c r="E4607" t="s">
        <v>743</v>
      </c>
      <c r="F4607">
        <v>5</v>
      </c>
    </row>
    <row r="4608" spans="1:6" x14ac:dyDescent="0.2">
      <c r="A4608" t="s">
        <v>6254</v>
      </c>
      <c r="B4608" t="s">
        <v>6255</v>
      </c>
      <c r="C4608" s="114">
        <v>44654</v>
      </c>
      <c r="D4608" s="114">
        <v>401768</v>
      </c>
      <c r="E4608" t="s">
        <v>743</v>
      </c>
      <c r="F4608">
        <v>5</v>
      </c>
    </row>
    <row r="4609" spans="1:6" x14ac:dyDescent="0.2">
      <c r="A4609" t="s">
        <v>6254</v>
      </c>
      <c r="B4609" t="s">
        <v>6255</v>
      </c>
      <c r="C4609" s="114">
        <v>44654</v>
      </c>
      <c r="D4609" s="114">
        <v>401768</v>
      </c>
      <c r="E4609" t="s">
        <v>743</v>
      </c>
      <c r="F4609">
        <v>5</v>
      </c>
    </row>
    <row r="4610" spans="1:6" x14ac:dyDescent="0.2">
      <c r="A4610" t="s">
        <v>6256</v>
      </c>
      <c r="B4610" t="s">
        <v>6257</v>
      </c>
      <c r="C4610" s="114">
        <v>44654</v>
      </c>
      <c r="D4610" s="114">
        <v>401768</v>
      </c>
      <c r="E4610" t="s">
        <v>743</v>
      </c>
      <c r="F4610">
        <v>5</v>
      </c>
    </row>
    <row r="4611" spans="1:6" x14ac:dyDescent="0.2">
      <c r="A4611" t="s">
        <v>6256</v>
      </c>
      <c r="B4611" t="s">
        <v>6257</v>
      </c>
      <c r="C4611" s="114">
        <v>44654</v>
      </c>
      <c r="D4611" s="114">
        <v>401768</v>
      </c>
      <c r="E4611" t="s">
        <v>743</v>
      </c>
      <c r="F4611">
        <v>5</v>
      </c>
    </row>
    <row r="4612" spans="1:6" x14ac:dyDescent="0.2">
      <c r="A4612" t="s">
        <v>6258</v>
      </c>
      <c r="B4612" t="s">
        <v>6243</v>
      </c>
      <c r="C4612" s="114">
        <v>44654</v>
      </c>
      <c r="D4612" s="114">
        <v>401768</v>
      </c>
      <c r="E4612" t="s">
        <v>743</v>
      </c>
      <c r="F4612">
        <v>5</v>
      </c>
    </row>
    <row r="4613" spans="1:6" x14ac:dyDescent="0.2">
      <c r="A4613" t="s">
        <v>6258</v>
      </c>
      <c r="B4613" t="s">
        <v>6243</v>
      </c>
      <c r="C4613" s="114">
        <v>44654</v>
      </c>
      <c r="D4613" s="114">
        <v>401768</v>
      </c>
      <c r="E4613" t="s">
        <v>743</v>
      </c>
      <c r="F4613">
        <v>5</v>
      </c>
    </row>
    <row r="4614" spans="1:6" x14ac:dyDescent="0.2">
      <c r="A4614" t="s">
        <v>6259</v>
      </c>
      <c r="B4614" t="s">
        <v>6260</v>
      </c>
      <c r="C4614" s="114">
        <v>44654</v>
      </c>
      <c r="D4614" s="114">
        <v>401768</v>
      </c>
      <c r="E4614" t="s">
        <v>743</v>
      </c>
      <c r="F4614">
        <v>5</v>
      </c>
    </row>
    <row r="4615" spans="1:6" x14ac:dyDescent="0.2">
      <c r="A4615" t="s">
        <v>6259</v>
      </c>
      <c r="B4615" t="s">
        <v>6260</v>
      </c>
      <c r="C4615" s="114">
        <v>44654</v>
      </c>
      <c r="D4615" s="114">
        <v>401768</v>
      </c>
      <c r="E4615" t="s">
        <v>743</v>
      </c>
      <c r="F4615">
        <v>5</v>
      </c>
    </row>
    <row r="4616" spans="1:6" x14ac:dyDescent="0.2">
      <c r="A4616" t="s">
        <v>6261</v>
      </c>
      <c r="B4616" t="s">
        <v>6262</v>
      </c>
      <c r="C4616" s="114">
        <v>44654</v>
      </c>
      <c r="D4616" s="114">
        <v>401768</v>
      </c>
      <c r="E4616" t="s">
        <v>743</v>
      </c>
      <c r="F4616">
        <v>5</v>
      </c>
    </row>
    <row r="4617" spans="1:6" x14ac:dyDescent="0.2">
      <c r="A4617" t="s">
        <v>6261</v>
      </c>
      <c r="B4617" t="s">
        <v>6262</v>
      </c>
      <c r="C4617" s="114">
        <v>44654</v>
      </c>
      <c r="D4617" s="114">
        <v>401768</v>
      </c>
      <c r="E4617" t="s">
        <v>743</v>
      </c>
      <c r="F4617">
        <v>5</v>
      </c>
    </row>
    <row r="4618" spans="1:6" x14ac:dyDescent="0.2">
      <c r="A4618" t="s">
        <v>3163</v>
      </c>
      <c r="B4618" t="s">
        <v>3164</v>
      </c>
      <c r="C4618" s="114">
        <v>43466</v>
      </c>
      <c r="D4618" s="114">
        <v>401768</v>
      </c>
      <c r="E4618" t="s">
        <v>743</v>
      </c>
      <c r="F4618">
        <v>5</v>
      </c>
    </row>
    <row r="4619" spans="1:6" x14ac:dyDescent="0.2">
      <c r="A4619" t="s">
        <v>3163</v>
      </c>
      <c r="B4619" t="s">
        <v>3164</v>
      </c>
      <c r="C4619" s="114">
        <v>44654</v>
      </c>
      <c r="D4619" s="114">
        <v>401768</v>
      </c>
      <c r="E4619" t="s">
        <v>743</v>
      </c>
      <c r="F4619">
        <v>5</v>
      </c>
    </row>
    <row r="4620" spans="1:6" x14ac:dyDescent="0.2">
      <c r="A4620" t="s">
        <v>3165</v>
      </c>
      <c r="B4620" t="s">
        <v>3166</v>
      </c>
      <c r="C4620" s="114">
        <v>43466</v>
      </c>
      <c r="D4620" s="114">
        <v>401768</v>
      </c>
      <c r="E4620" t="s">
        <v>743</v>
      </c>
      <c r="F4620">
        <v>5</v>
      </c>
    </row>
    <row r="4621" spans="1:6" x14ac:dyDescent="0.2">
      <c r="A4621" t="s">
        <v>3165</v>
      </c>
      <c r="B4621" t="s">
        <v>3166</v>
      </c>
      <c r="C4621" s="114">
        <v>44654</v>
      </c>
      <c r="D4621" s="114">
        <v>401768</v>
      </c>
      <c r="E4621" t="s">
        <v>743</v>
      </c>
      <c r="F4621">
        <v>5</v>
      </c>
    </row>
    <row r="4622" spans="1:6" x14ac:dyDescent="0.2">
      <c r="A4622" t="s">
        <v>3167</v>
      </c>
      <c r="B4622" t="s">
        <v>3168</v>
      </c>
      <c r="C4622" s="114">
        <v>44654</v>
      </c>
      <c r="D4622" s="114">
        <v>401768</v>
      </c>
      <c r="E4622" t="s">
        <v>743</v>
      </c>
      <c r="F4622">
        <v>5</v>
      </c>
    </row>
    <row r="4623" spans="1:6" x14ac:dyDescent="0.2">
      <c r="A4623" t="s">
        <v>3167</v>
      </c>
      <c r="B4623" t="s">
        <v>3168</v>
      </c>
      <c r="C4623" s="114">
        <v>43466</v>
      </c>
      <c r="D4623" s="114">
        <v>401768</v>
      </c>
      <c r="E4623" t="s">
        <v>743</v>
      </c>
      <c r="F4623">
        <v>5</v>
      </c>
    </row>
    <row r="4624" spans="1:6" x14ac:dyDescent="0.2">
      <c r="A4624" t="s">
        <v>6263</v>
      </c>
      <c r="B4624" t="s">
        <v>6264</v>
      </c>
      <c r="C4624" s="114">
        <v>44654</v>
      </c>
      <c r="D4624" s="114">
        <v>401768</v>
      </c>
      <c r="E4624" t="s">
        <v>743</v>
      </c>
      <c r="F4624">
        <v>5</v>
      </c>
    </row>
    <row r="4625" spans="1:6" x14ac:dyDescent="0.2">
      <c r="A4625" t="s">
        <v>6263</v>
      </c>
      <c r="B4625" t="s">
        <v>6264</v>
      </c>
      <c r="C4625" s="114">
        <v>44654</v>
      </c>
      <c r="D4625" s="114">
        <v>401768</v>
      </c>
      <c r="E4625" t="s">
        <v>743</v>
      </c>
      <c r="F4625">
        <v>5</v>
      </c>
    </row>
    <row r="4626" spans="1:6" x14ac:dyDescent="0.2">
      <c r="A4626" t="s">
        <v>6265</v>
      </c>
      <c r="B4626" t="s">
        <v>6266</v>
      </c>
      <c r="C4626" s="114">
        <v>44654</v>
      </c>
      <c r="D4626" s="114">
        <v>401768</v>
      </c>
      <c r="E4626" t="s">
        <v>743</v>
      </c>
      <c r="F4626">
        <v>5</v>
      </c>
    </row>
    <row r="4627" spans="1:6" x14ac:dyDescent="0.2">
      <c r="A4627" t="s">
        <v>6265</v>
      </c>
      <c r="B4627" t="s">
        <v>6266</v>
      </c>
      <c r="C4627" s="114">
        <v>44654</v>
      </c>
      <c r="D4627" s="114">
        <v>401768</v>
      </c>
      <c r="E4627" t="s">
        <v>743</v>
      </c>
      <c r="F4627">
        <v>5</v>
      </c>
    </row>
    <row r="4628" spans="1:6" x14ac:dyDescent="0.2">
      <c r="A4628" t="s">
        <v>6267</v>
      </c>
      <c r="B4628" t="s">
        <v>6268</v>
      </c>
      <c r="C4628" s="114">
        <v>44654</v>
      </c>
      <c r="D4628" s="114">
        <v>401768</v>
      </c>
      <c r="E4628" t="s">
        <v>743</v>
      </c>
      <c r="F4628">
        <v>5</v>
      </c>
    </row>
    <row r="4629" spans="1:6" x14ac:dyDescent="0.2">
      <c r="A4629" t="s">
        <v>6267</v>
      </c>
      <c r="B4629" t="s">
        <v>6268</v>
      </c>
      <c r="C4629" s="114">
        <v>44654</v>
      </c>
      <c r="D4629" s="114">
        <v>401768</v>
      </c>
      <c r="E4629" t="s">
        <v>743</v>
      </c>
      <c r="F4629">
        <v>5</v>
      </c>
    </row>
    <row r="4630" spans="1:6" x14ac:dyDescent="0.2">
      <c r="A4630" t="s">
        <v>6269</v>
      </c>
      <c r="B4630" t="s">
        <v>6270</v>
      </c>
      <c r="C4630" s="114">
        <v>44654</v>
      </c>
      <c r="D4630" s="114">
        <v>401768</v>
      </c>
      <c r="E4630" t="s">
        <v>743</v>
      </c>
      <c r="F4630">
        <v>5</v>
      </c>
    </row>
    <row r="4631" spans="1:6" x14ac:dyDescent="0.2">
      <c r="A4631" t="s">
        <v>6269</v>
      </c>
      <c r="B4631" t="s">
        <v>6270</v>
      </c>
      <c r="C4631" s="114">
        <v>44654</v>
      </c>
      <c r="D4631" s="114">
        <v>401768</v>
      </c>
      <c r="E4631" t="s">
        <v>743</v>
      </c>
      <c r="F4631">
        <v>5</v>
      </c>
    </row>
    <row r="4632" spans="1:6" x14ac:dyDescent="0.2">
      <c r="A4632" t="s">
        <v>6271</v>
      </c>
      <c r="B4632" t="s">
        <v>6272</v>
      </c>
      <c r="C4632" s="114">
        <v>44654</v>
      </c>
      <c r="D4632" s="114">
        <v>401768</v>
      </c>
      <c r="E4632" t="s">
        <v>743</v>
      </c>
      <c r="F4632">
        <v>5</v>
      </c>
    </row>
    <row r="4633" spans="1:6" x14ac:dyDescent="0.2">
      <c r="A4633" t="s">
        <v>6271</v>
      </c>
      <c r="B4633" t="s">
        <v>6272</v>
      </c>
      <c r="C4633" s="114">
        <v>44654</v>
      </c>
      <c r="D4633" s="114">
        <v>401768</v>
      </c>
      <c r="E4633" t="s">
        <v>743</v>
      </c>
      <c r="F4633">
        <v>5</v>
      </c>
    </row>
    <row r="4634" spans="1:6" x14ac:dyDescent="0.2">
      <c r="A4634" t="s">
        <v>6273</v>
      </c>
      <c r="B4634" t="s">
        <v>6274</v>
      </c>
      <c r="C4634" s="114">
        <v>44654</v>
      </c>
      <c r="D4634" s="114">
        <v>401768</v>
      </c>
      <c r="E4634" t="s">
        <v>743</v>
      </c>
      <c r="F4634">
        <v>5</v>
      </c>
    </row>
    <row r="4635" spans="1:6" x14ac:dyDescent="0.2">
      <c r="A4635" t="s">
        <v>6273</v>
      </c>
      <c r="B4635" t="s">
        <v>6274</v>
      </c>
      <c r="C4635" s="114">
        <v>44654</v>
      </c>
      <c r="D4635" s="114">
        <v>401768</v>
      </c>
      <c r="E4635" t="s">
        <v>743</v>
      </c>
      <c r="F4635">
        <v>5</v>
      </c>
    </row>
    <row r="4636" spans="1:6" x14ac:dyDescent="0.2">
      <c r="A4636" t="s">
        <v>6275</v>
      </c>
      <c r="B4636" t="s">
        <v>6276</v>
      </c>
      <c r="C4636" s="114">
        <v>44654</v>
      </c>
      <c r="D4636" s="114">
        <v>401768</v>
      </c>
      <c r="E4636" t="s">
        <v>743</v>
      </c>
      <c r="F4636">
        <v>5</v>
      </c>
    </row>
    <row r="4637" spans="1:6" x14ac:dyDescent="0.2">
      <c r="A4637" t="s">
        <v>6275</v>
      </c>
      <c r="B4637" t="s">
        <v>6276</v>
      </c>
      <c r="C4637" s="114">
        <v>44654</v>
      </c>
      <c r="D4637" s="114">
        <v>401768</v>
      </c>
      <c r="E4637" t="s">
        <v>743</v>
      </c>
      <c r="F4637">
        <v>5</v>
      </c>
    </row>
    <row r="4638" spans="1:6" x14ac:dyDescent="0.2">
      <c r="A4638" t="s">
        <v>6277</v>
      </c>
      <c r="B4638" t="s">
        <v>6278</v>
      </c>
      <c r="C4638" s="114">
        <v>44654</v>
      </c>
      <c r="D4638" s="114">
        <v>401768</v>
      </c>
      <c r="E4638" t="s">
        <v>743</v>
      </c>
      <c r="F4638">
        <v>5</v>
      </c>
    </row>
    <row r="4639" spans="1:6" x14ac:dyDescent="0.2">
      <c r="A4639" t="s">
        <v>6277</v>
      </c>
      <c r="B4639" t="s">
        <v>6278</v>
      </c>
      <c r="C4639" s="114">
        <v>44654</v>
      </c>
      <c r="D4639" s="114">
        <v>401768</v>
      </c>
      <c r="E4639" t="s">
        <v>743</v>
      </c>
      <c r="F4639">
        <v>5</v>
      </c>
    </row>
    <row r="4640" spans="1:6" x14ac:dyDescent="0.2">
      <c r="A4640" t="s">
        <v>6279</v>
      </c>
      <c r="B4640" t="s">
        <v>6280</v>
      </c>
      <c r="C4640" s="114">
        <v>44654</v>
      </c>
      <c r="D4640" s="114">
        <v>401768</v>
      </c>
      <c r="E4640" t="s">
        <v>743</v>
      </c>
      <c r="F4640">
        <v>5</v>
      </c>
    </row>
    <row r="4641" spans="1:6" x14ac:dyDescent="0.2">
      <c r="A4641" t="s">
        <v>6279</v>
      </c>
      <c r="B4641" t="s">
        <v>6280</v>
      </c>
      <c r="C4641" s="114">
        <v>44654</v>
      </c>
      <c r="D4641" s="114">
        <v>401768</v>
      </c>
      <c r="E4641" t="s">
        <v>743</v>
      </c>
      <c r="F4641">
        <v>5</v>
      </c>
    </row>
    <row r="4642" spans="1:6" x14ac:dyDescent="0.2">
      <c r="A4642" t="s">
        <v>6281</v>
      </c>
      <c r="B4642" t="s">
        <v>6276</v>
      </c>
      <c r="C4642" s="114">
        <v>44654</v>
      </c>
      <c r="D4642" s="114">
        <v>401768</v>
      </c>
      <c r="E4642" t="s">
        <v>743</v>
      </c>
      <c r="F4642">
        <v>5</v>
      </c>
    </row>
    <row r="4643" spans="1:6" x14ac:dyDescent="0.2">
      <c r="A4643" t="s">
        <v>6281</v>
      </c>
      <c r="B4643" t="s">
        <v>6276</v>
      </c>
      <c r="C4643" s="114">
        <v>44654</v>
      </c>
      <c r="D4643" s="114">
        <v>401768</v>
      </c>
      <c r="E4643" t="s">
        <v>743</v>
      </c>
      <c r="F4643">
        <v>5</v>
      </c>
    </row>
    <row r="4644" spans="1:6" x14ac:dyDescent="0.2">
      <c r="A4644" t="s">
        <v>6282</v>
      </c>
      <c r="B4644" t="s">
        <v>6283</v>
      </c>
      <c r="C4644" s="114">
        <v>44654</v>
      </c>
      <c r="D4644" s="114">
        <v>401768</v>
      </c>
      <c r="E4644" t="s">
        <v>743</v>
      </c>
      <c r="F4644">
        <v>5</v>
      </c>
    </row>
    <row r="4645" spans="1:6" x14ac:dyDescent="0.2">
      <c r="A4645" t="s">
        <v>6282</v>
      </c>
      <c r="B4645" t="s">
        <v>6283</v>
      </c>
      <c r="C4645" s="114">
        <v>44654</v>
      </c>
      <c r="D4645" s="114">
        <v>401768</v>
      </c>
      <c r="E4645" t="s">
        <v>743</v>
      </c>
      <c r="F4645">
        <v>5</v>
      </c>
    </row>
    <row r="4646" spans="1:6" x14ac:dyDescent="0.2">
      <c r="A4646" t="s">
        <v>6284</v>
      </c>
      <c r="B4646" t="s">
        <v>6285</v>
      </c>
      <c r="C4646" s="114">
        <v>44654</v>
      </c>
      <c r="D4646" s="114">
        <v>401768</v>
      </c>
      <c r="E4646" t="s">
        <v>743</v>
      </c>
      <c r="F4646">
        <v>5</v>
      </c>
    </row>
    <row r="4647" spans="1:6" x14ac:dyDescent="0.2">
      <c r="A4647" t="s">
        <v>6284</v>
      </c>
      <c r="B4647" t="s">
        <v>6285</v>
      </c>
      <c r="C4647" s="114">
        <v>44654</v>
      </c>
      <c r="D4647" s="114">
        <v>401768</v>
      </c>
      <c r="E4647" t="s">
        <v>743</v>
      </c>
      <c r="F4647">
        <v>5</v>
      </c>
    </row>
    <row r="4648" spans="1:6" x14ac:dyDescent="0.2">
      <c r="A4648" t="s">
        <v>3169</v>
      </c>
      <c r="B4648" t="s">
        <v>3170</v>
      </c>
      <c r="C4648" s="114">
        <v>44654</v>
      </c>
      <c r="D4648" s="114">
        <v>401768</v>
      </c>
      <c r="E4648" t="s">
        <v>743</v>
      </c>
      <c r="F4648">
        <v>5</v>
      </c>
    </row>
    <row r="4649" spans="1:6" x14ac:dyDescent="0.2">
      <c r="A4649" t="s">
        <v>3169</v>
      </c>
      <c r="B4649" t="s">
        <v>3170</v>
      </c>
      <c r="C4649" s="114">
        <v>43466</v>
      </c>
      <c r="D4649" s="114">
        <v>401768</v>
      </c>
      <c r="E4649" t="s">
        <v>743</v>
      </c>
      <c r="F4649">
        <v>5</v>
      </c>
    </row>
    <row r="4650" spans="1:6" x14ac:dyDescent="0.2">
      <c r="A4650" t="s">
        <v>3171</v>
      </c>
      <c r="B4650" t="s">
        <v>3172</v>
      </c>
      <c r="C4650" s="114">
        <v>43466</v>
      </c>
      <c r="D4650" s="114">
        <v>401768</v>
      </c>
      <c r="E4650" t="s">
        <v>743</v>
      </c>
      <c r="F4650">
        <v>5</v>
      </c>
    </row>
    <row r="4651" spans="1:6" x14ac:dyDescent="0.2">
      <c r="A4651" t="s">
        <v>3171</v>
      </c>
      <c r="B4651" t="s">
        <v>3172</v>
      </c>
      <c r="C4651" s="114">
        <v>44654</v>
      </c>
      <c r="D4651" s="114">
        <v>401768</v>
      </c>
      <c r="E4651" t="s">
        <v>743</v>
      </c>
      <c r="F4651">
        <v>5</v>
      </c>
    </row>
    <row r="4652" spans="1:6" x14ac:dyDescent="0.2">
      <c r="A4652" t="s">
        <v>3173</v>
      </c>
      <c r="B4652" t="s">
        <v>3172</v>
      </c>
      <c r="C4652" s="114">
        <v>43466</v>
      </c>
      <c r="D4652" s="114">
        <v>401768</v>
      </c>
      <c r="E4652" t="s">
        <v>743</v>
      </c>
      <c r="F4652">
        <v>5</v>
      </c>
    </row>
    <row r="4653" spans="1:6" x14ac:dyDescent="0.2">
      <c r="A4653" t="s">
        <v>3173</v>
      </c>
      <c r="B4653" t="s">
        <v>3172</v>
      </c>
      <c r="C4653" s="114">
        <v>44654</v>
      </c>
      <c r="D4653" s="114">
        <v>401768</v>
      </c>
      <c r="E4653" t="s">
        <v>743</v>
      </c>
      <c r="F4653">
        <v>5</v>
      </c>
    </row>
    <row r="4654" spans="1:6" x14ac:dyDescent="0.2">
      <c r="A4654" t="s">
        <v>6286</v>
      </c>
      <c r="B4654" t="s">
        <v>6287</v>
      </c>
      <c r="C4654" s="114">
        <v>44654</v>
      </c>
      <c r="D4654" s="114">
        <v>401768</v>
      </c>
      <c r="E4654" t="s">
        <v>743</v>
      </c>
      <c r="F4654">
        <v>5</v>
      </c>
    </row>
    <row r="4655" spans="1:6" x14ac:dyDescent="0.2">
      <c r="A4655" t="s">
        <v>6286</v>
      </c>
      <c r="B4655" t="s">
        <v>6287</v>
      </c>
      <c r="C4655" s="114">
        <v>44745</v>
      </c>
      <c r="D4655" s="114">
        <v>401768</v>
      </c>
      <c r="E4655" t="s">
        <v>743</v>
      </c>
      <c r="F4655">
        <v>5</v>
      </c>
    </row>
    <row r="4656" spans="1:6" x14ac:dyDescent="0.2">
      <c r="A4656" t="s">
        <v>6288</v>
      </c>
      <c r="B4656" t="s">
        <v>6289</v>
      </c>
      <c r="C4656" s="114">
        <v>44654</v>
      </c>
      <c r="D4656" s="114">
        <v>401768</v>
      </c>
      <c r="E4656" t="s">
        <v>743</v>
      </c>
      <c r="F4656">
        <v>5</v>
      </c>
    </row>
    <row r="4657" spans="1:6" x14ac:dyDescent="0.2">
      <c r="A4657" t="s">
        <v>6288</v>
      </c>
      <c r="B4657" t="s">
        <v>6289</v>
      </c>
      <c r="C4657" s="114">
        <v>44745</v>
      </c>
      <c r="D4657" s="114">
        <v>401768</v>
      </c>
      <c r="E4657" t="s">
        <v>743</v>
      </c>
      <c r="F4657">
        <v>5</v>
      </c>
    </row>
    <row r="4658" spans="1:6" x14ac:dyDescent="0.2">
      <c r="A4658" t="s">
        <v>6290</v>
      </c>
      <c r="B4658" t="s">
        <v>6291</v>
      </c>
      <c r="C4658" s="114">
        <v>44745</v>
      </c>
      <c r="D4658" s="114">
        <v>401768</v>
      </c>
      <c r="E4658" t="s">
        <v>743</v>
      </c>
      <c r="F4658">
        <v>5</v>
      </c>
    </row>
    <row r="4659" spans="1:6" x14ac:dyDescent="0.2">
      <c r="A4659" t="s">
        <v>6290</v>
      </c>
      <c r="B4659" t="s">
        <v>6291</v>
      </c>
      <c r="C4659" s="114">
        <v>44654</v>
      </c>
      <c r="D4659" s="114">
        <v>401768</v>
      </c>
      <c r="E4659" t="s">
        <v>743</v>
      </c>
      <c r="F4659">
        <v>5</v>
      </c>
    </row>
    <row r="4660" spans="1:6" x14ac:dyDescent="0.2">
      <c r="A4660" t="s">
        <v>6292</v>
      </c>
      <c r="B4660" t="s">
        <v>6293</v>
      </c>
      <c r="C4660" s="114">
        <v>44654</v>
      </c>
      <c r="D4660" s="114">
        <v>401768</v>
      </c>
      <c r="E4660" t="s">
        <v>743</v>
      </c>
      <c r="F4660">
        <v>5</v>
      </c>
    </row>
    <row r="4661" spans="1:6" x14ac:dyDescent="0.2">
      <c r="A4661" t="s">
        <v>6292</v>
      </c>
      <c r="B4661" t="s">
        <v>6293</v>
      </c>
      <c r="C4661" s="114">
        <v>44745</v>
      </c>
      <c r="D4661" s="114">
        <v>401768</v>
      </c>
      <c r="E4661" t="s">
        <v>743</v>
      </c>
      <c r="F4661">
        <v>5</v>
      </c>
    </row>
    <row r="4662" spans="1:6" x14ac:dyDescent="0.2">
      <c r="A4662" t="s">
        <v>6294</v>
      </c>
      <c r="B4662" t="s">
        <v>6295</v>
      </c>
      <c r="C4662" s="114">
        <v>44654</v>
      </c>
      <c r="D4662" s="114">
        <v>401768</v>
      </c>
      <c r="E4662" t="s">
        <v>743</v>
      </c>
      <c r="F4662">
        <v>5</v>
      </c>
    </row>
    <row r="4663" spans="1:6" x14ac:dyDescent="0.2">
      <c r="A4663" t="s">
        <v>6294</v>
      </c>
      <c r="B4663" t="s">
        <v>6295</v>
      </c>
      <c r="C4663" s="114">
        <v>44745</v>
      </c>
      <c r="D4663" s="114">
        <v>401768</v>
      </c>
      <c r="E4663" t="s">
        <v>743</v>
      </c>
      <c r="F4663">
        <v>5</v>
      </c>
    </row>
    <row r="4664" spans="1:6" x14ac:dyDescent="0.2">
      <c r="A4664" t="s">
        <v>6296</v>
      </c>
      <c r="B4664" t="s">
        <v>6297</v>
      </c>
      <c r="C4664" s="114">
        <v>44654</v>
      </c>
      <c r="D4664" s="114">
        <v>401768</v>
      </c>
      <c r="E4664" t="s">
        <v>743</v>
      </c>
      <c r="F4664">
        <v>5</v>
      </c>
    </row>
    <row r="4665" spans="1:6" x14ac:dyDescent="0.2">
      <c r="A4665" t="s">
        <v>6296</v>
      </c>
      <c r="B4665" t="s">
        <v>6297</v>
      </c>
      <c r="C4665" s="114">
        <v>44745</v>
      </c>
      <c r="D4665" s="114">
        <v>401768</v>
      </c>
      <c r="E4665" t="s">
        <v>743</v>
      </c>
      <c r="F4665">
        <v>5</v>
      </c>
    </row>
    <row r="4666" spans="1:6" x14ac:dyDescent="0.2">
      <c r="A4666" t="s">
        <v>6298</v>
      </c>
      <c r="B4666" t="s">
        <v>6299</v>
      </c>
      <c r="C4666" s="114">
        <v>44654</v>
      </c>
      <c r="D4666" s="114">
        <v>401768</v>
      </c>
      <c r="E4666" t="s">
        <v>743</v>
      </c>
      <c r="F4666">
        <v>5</v>
      </c>
    </row>
    <row r="4667" spans="1:6" x14ac:dyDescent="0.2">
      <c r="A4667" t="s">
        <v>6298</v>
      </c>
      <c r="B4667" t="s">
        <v>6299</v>
      </c>
      <c r="C4667" s="114">
        <v>44745</v>
      </c>
      <c r="D4667" s="114">
        <v>401768</v>
      </c>
      <c r="E4667" t="s">
        <v>743</v>
      </c>
      <c r="F4667">
        <v>5</v>
      </c>
    </row>
    <row r="4668" spans="1:6" x14ac:dyDescent="0.2">
      <c r="A4668" t="s">
        <v>6300</v>
      </c>
      <c r="B4668" t="s">
        <v>6301</v>
      </c>
      <c r="C4668" s="114">
        <v>44745</v>
      </c>
      <c r="D4668" s="114">
        <v>401768</v>
      </c>
      <c r="E4668" t="s">
        <v>743</v>
      </c>
      <c r="F4668">
        <v>5</v>
      </c>
    </row>
    <row r="4669" spans="1:6" x14ac:dyDescent="0.2">
      <c r="A4669" t="s">
        <v>6300</v>
      </c>
      <c r="B4669" t="s">
        <v>6301</v>
      </c>
      <c r="C4669" s="114">
        <v>44654</v>
      </c>
      <c r="D4669" s="114">
        <v>401768</v>
      </c>
      <c r="E4669" t="s">
        <v>743</v>
      </c>
      <c r="F4669">
        <v>5</v>
      </c>
    </row>
    <row r="4670" spans="1:6" x14ac:dyDescent="0.2">
      <c r="A4670" t="s">
        <v>6302</v>
      </c>
      <c r="B4670" t="s">
        <v>6303</v>
      </c>
      <c r="C4670" s="114">
        <v>44745</v>
      </c>
      <c r="D4670" s="114">
        <v>401768</v>
      </c>
      <c r="E4670" t="s">
        <v>743</v>
      </c>
      <c r="F4670">
        <v>5</v>
      </c>
    </row>
    <row r="4671" spans="1:6" x14ac:dyDescent="0.2">
      <c r="A4671" t="s">
        <v>6302</v>
      </c>
      <c r="B4671" t="s">
        <v>6303</v>
      </c>
      <c r="C4671" s="114">
        <v>44654</v>
      </c>
      <c r="D4671" s="114">
        <v>401768</v>
      </c>
      <c r="E4671" t="s">
        <v>743</v>
      </c>
      <c r="F4671">
        <v>5</v>
      </c>
    </row>
    <row r="4672" spans="1:6" x14ac:dyDescent="0.2">
      <c r="A4672" t="s">
        <v>6304</v>
      </c>
      <c r="B4672" t="s">
        <v>6299</v>
      </c>
      <c r="C4672" s="114">
        <v>44654</v>
      </c>
      <c r="D4672" s="114">
        <v>401768</v>
      </c>
      <c r="E4672" t="s">
        <v>743</v>
      </c>
      <c r="F4672">
        <v>5</v>
      </c>
    </row>
    <row r="4673" spans="1:6" x14ac:dyDescent="0.2">
      <c r="A4673" t="s">
        <v>6304</v>
      </c>
      <c r="B4673" t="s">
        <v>6299</v>
      </c>
      <c r="C4673" s="114">
        <v>44745</v>
      </c>
      <c r="D4673" s="114">
        <v>401768</v>
      </c>
      <c r="E4673" t="s">
        <v>743</v>
      </c>
      <c r="F4673">
        <v>5</v>
      </c>
    </row>
    <row r="4674" spans="1:6" x14ac:dyDescent="0.2">
      <c r="A4674" t="s">
        <v>6305</v>
      </c>
      <c r="B4674" t="s">
        <v>6306</v>
      </c>
      <c r="C4674" s="114">
        <v>44745</v>
      </c>
      <c r="D4674" s="114">
        <v>401768</v>
      </c>
      <c r="E4674" t="s">
        <v>743</v>
      </c>
      <c r="F4674">
        <v>5</v>
      </c>
    </row>
    <row r="4675" spans="1:6" x14ac:dyDescent="0.2">
      <c r="A4675" t="s">
        <v>6305</v>
      </c>
      <c r="B4675" t="s">
        <v>6306</v>
      </c>
      <c r="C4675" s="114">
        <v>44654</v>
      </c>
      <c r="D4675" s="114">
        <v>401768</v>
      </c>
      <c r="E4675" t="s">
        <v>743</v>
      </c>
      <c r="F4675">
        <v>5</v>
      </c>
    </row>
    <row r="4676" spans="1:6" x14ac:dyDescent="0.2">
      <c r="A4676" t="s">
        <v>6307</v>
      </c>
      <c r="B4676" t="s">
        <v>6308</v>
      </c>
      <c r="C4676" s="114">
        <v>44745</v>
      </c>
      <c r="D4676" s="114">
        <v>401768</v>
      </c>
      <c r="E4676" t="s">
        <v>743</v>
      </c>
      <c r="F4676">
        <v>5</v>
      </c>
    </row>
    <row r="4677" spans="1:6" x14ac:dyDescent="0.2">
      <c r="A4677" t="s">
        <v>6307</v>
      </c>
      <c r="B4677" t="s">
        <v>6308</v>
      </c>
      <c r="C4677" s="114">
        <v>44654</v>
      </c>
      <c r="D4677" s="114">
        <v>401768</v>
      </c>
      <c r="E4677" t="s">
        <v>743</v>
      </c>
      <c r="F4677">
        <v>5</v>
      </c>
    </row>
    <row r="4678" spans="1:6" x14ac:dyDescent="0.2">
      <c r="A4678" t="s">
        <v>3174</v>
      </c>
      <c r="B4678" t="s">
        <v>3175</v>
      </c>
      <c r="C4678" s="114">
        <v>43466</v>
      </c>
      <c r="D4678" s="114">
        <v>401768</v>
      </c>
      <c r="E4678" t="s">
        <v>743</v>
      </c>
      <c r="F4678">
        <v>5</v>
      </c>
    </row>
    <row r="4679" spans="1:6" x14ac:dyDescent="0.2">
      <c r="A4679" t="s">
        <v>3174</v>
      </c>
      <c r="B4679" t="s">
        <v>3175</v>
      </c>
      <c r="C4679" s="114">
        <v>44654</v>
      </c>
      <c r="D4679" s="114">
        <v>401768</v>
      </c>
      <c r="E4679" t="s">
        <v>743</v>
      </c>
      <c r="F4679">
        <v>5</v>
      </c>
    </row>
    <row r="4680" spans="1:6" x14ac:dyDescent="0.2">
      <c r="A4680" t="s">
        <v>3176</v>
      </c>
      <c r="B4680" t="s">
        <v>3177</v>
      </c>
      <c r="C4680" s="114">
        <v>44654</v>
      </c>
      <c r="D4680" s="114">
        <v>401768</v>
      </c>
      <c r="E4680" t="s">
        <v>743</v>
      </c>
      <c r="F4680">
        <v>5</v>
      </c>
    </row>
    <row r="4681" spans="1:6" x14ac:dyDescent="0.2">
      <c r="A4681" t="s">
        <v>3176</v>
      </c>
      <c r="B4681" t="s">
        <v>3177</v>
      </c>
      <c r="C4681" s="114">
        <v>43466</v>
      </c>
      <c r="D4681" s="114">
        <v>401768</v>
      </c>
      <c r="E4681" t="s">
        <v>743</v>
      </c>
      <c r="F4681">
        <v>5</v>
      </c>
    </row>
    <row r="4682" spans="1:6" x14ac:dyDescent="0.2">
      <c r="A4682" t="s">
        <v>3178</v>
      </c>
      <c r="B4682" t="s">
        <v>3179</v>
      </c>
      <c r="C4682" s="114">
        <v>43466</v>
      </c>
      <c r="D4682" s="114">
        <v>401768</v>
      </c>
      <c r="E4682" t="s">
        <v>743</v>
      </c>
      <c r="F4682">
        <v>5</v>
      </c>
    </row>
    <row r="4683" spans="1:6" x14ac:dyDescent="0.2">
      <c r="A4683" t="s">
        <v>3178</v>
      </c>
      <c r="B4683" t="s">
        <v>3179</v>
      </c>
      <c r="C4683" s="114">
        <v>44654</v>
      </c>
      <c r="D4683" s="114">
        <v>401768</v>
      </c>
      <c r="E4683" t="s">
        <v>743</v>
      </c>
      <c r="F4683">
        <v>5</v>
      </c>
    </row>
    <row r="4684" spans="1:6" x14ac:dyDescent="0.2">
      <c r="A4684" t="s">
        <v>6309</v>
      </c>
      <c r="B4684" t="s">
        <v>6310</v>
      </c>
      <c r="C4684" s="114">
        <v>44654</v>
      </c>
      <c r="D4684" s="114">
        <v>401768</v>
      </c>
      <c r="E4684" t="s">
        <v>743</v>
      </c>
      <c r="F4684">
        <v>5</v>
      </c>
    </row>
    <row r="4685" spans="1:6" x14ac:dyDescent="0.2">
      <c r="A4685" t="s">
        <v>6309</v>
      </c>
      <c r="B4685" t="s">
        <v>6310</v>
      </c>
      <c r="C4685" s="114">
        <v>44654</v>
      </c>
      <c r="D4685" s="114">
        <v>401768</v>
      </c>
      <c r="E4685" t="s">
        <v>743</v>
      </c>
      <c r="F4685">
        <v>5</v>
      </c>
    </row>
    <row r="4686" spans="1:6" x14ac:dyDescent="0.2">
      <c r="A4686" t="s">
        <v>6311</v>
      </c>
      <c r="B4686" t="s">
        <v>6312</v>
      </c>
      <c r="C4686" s="114">
        <v>44654</v>
      </c>
      <c r="D4686" s="114">
        <v>401768</v>
      </c>
      <c r="E4686" t="s">
        <v>743</v>
      </c>
      <c r="F4686">
        <v>5</v>
      </c>
    </row>
    <row r="4687" spans="1:6" x14ac:dyDescent="0.2">
      <c r="A4687" t="s">
        <v>6311</v>
      </c>
      <c r="B4687" t="s">
        <v>6312</v>
      </c>
      <c r="C4687" s="114">
        <v>44654</v>
      </c>
      <c r="D4687" s="114">
        <v>401768</v>
      </c>
      <c r="E4687" t="s">
        <v>743</v>
      </c>
      <c r="F4687">
        <v>5</v>
      </c>
    </row>
    <row r="4688" spans="1:6" x14ac:dyDescent="0.2">
      <c r="A4688" t="s">
        <v>6313</v>
      </c>
      <c r="B4688" t="s">
        <v>6314</v>
      </c>
      <c r="C4688" s="114">
        <v>44654</v>
      </c>
      <c r="D4688" s="114">
        <v>401768</v>
      </c>
      <c r="E4688" t="s">
        <v>743</v>
      </c>
      <c r="F4688">
        <v>5</v>
      </c>
    </row>
    <row r="4689" spans="1:6" x14ac:dyDescent="0.2">
      <c r="A4689" t="s">
        <v>6313</v>
      </c>
      <c r="B4689" t="s">
        <v>6314</v>
      </c>
      <c r="C4689" s="114">
        <v>44654</v>
      </c>
      <c r="D4689" s="114">
        <v>401768</v>
      </c>
      <c r="E4689" t="s">
        <v>743</v>
      </c>
      <c r="F4689">
        <v>5</v>
      </c>
    </row>
    <row r="4690" spans="1:6" x14ac:dyDescent="0.2">
      <c r="A4690" t="s">
        <v>6315</v>
      </c>
      <c r="B4690" t="s">
        <v>6316</v>
      </c>
      <c r="C4690" s="114">
        <v>44654</v>
      </c>
      <c r="D4690" s="114">
        <v>401768</v>
      </c>
      <c r="E4690" t="s">
        <v>743</v>
      </c>
      <c r="F4690">
        <v>5</v>
      </c>
    </row>
    <row r="4691" spans="1:6" x14ac:dyDescent="0.2">
      <c r="A4691" t="s">
        <v>6315</v>
      </c>
      <c r="B4691" t="s">
        <v>6316</v>
      </c>
      <c r="C4691" s="114">
        <v>44654</v>
      </c>
      <c r="D4691" s="114">
        <v>401768</v>
      </c>
      <c r="E4691" t="s">
        <v>743</v>
      </c>
      <c r="F4691">
        <v>5</v>
      </c>
    </row>
    <row r="4692" spans="1:6" x14ac:dyDescent="0.2">
      <c r="A4692" t="s">
        <v>6317</v>
      </c>
      <c r="B4692" t="s">
        <v>6318</v>
      </c>
      <c r="C4692" s="114">
        <v>44654</v>
      </c>
      <c r="D4692" s="114">
        <v>401768</v>
      </c>
      <c r="E4692" t="s">
        <v>743</v>
      </c>
      <c r="F4692">
        <v>5</v>
      </c>
    </row>
    <row r="4693" spans="1:6" x14ac:dyDescent="0.2">
      <c r="A4693" t="s">
        <v>6317</v>
      </c>
      <c r="B4693" t="s">
        <v>6318</v>
      </c>
      <c r="C4693" s="114">
        <v>44654</v>
      </c>
      <c r="D4693" s="114">
        <v>401768</v>
      </c>
      <c r="E4693" t="s">
        <v>743</v>
      </c>
      <c r="F4693">
        <v>5</v>
      </c>
    </row>
    <row r="4694" spans="1:6" x14ac:dyDescent="0.2">
      <c r="A4694" t="s">
        <v>6319</v>
      </c>
      <c r="B4694" t="s">
        <v>6320</v>
      </c>
      <c r="C4694" s="114">
        <v>44654</v>
      </c>
      <c r="D4694" s="114">
        <v>401768</v>
      </c>
      <c r="E4694" t="s">
        <v>743</v>
      </c>
      <c r="F4694">
        <v>5</v>
      </c>
    </row>
    <row r="4695" spans="1:6" x14ac:dyDescent="0.2">
      <c r="A4695" t="s">
        <v>6319</v>
      </c>
      <c r="B4695" t="s">
        <v>6320</v>
      </c>
      <c r="C4695" s="114">
        <v>44654</v>
      </c>
      <c r="D4695" s="114">
        <v>401768</v>
      </c>
      <c r="E4695" t="s">
        <v>743</v>
      </c>
      <c r="F4695">
        <v>5</v>
      </c>
    </row>
    <row r="4696" spans="1:6" x14ac:dyDescent="0.2">
      <c r="A4696" t="s">
        <v>6321</v>
      </c>
      <c r="B4696" t="s">
        <v>6322</v>
      </c>
      <c r="C4696" s="114">
        <v>44654</v>
      </c>
      <c r="D4696" s="114">
        <v>401768</v>
      </c>
      <c r="E4696" t="s">
        <v>743</v>
      </c>
      <c r="F4696">
        <v>5</v>
      </c>
    </row>
    <row r="4697" spans="1:6" x14ac:dyDescent="0.2">
      <c r="A4697" t="s">
        <v>6321</v>
      </c>
      <c r="B4697" t="s">
        <v>6322</v>
      </c>
      <c r="C4697" s="114">
        <v>44654</v>
      </c>
      <c r="D4697" s="114">
        <v>401768</v>
      </c>
      <c r="E4697" t="s">
        <v>743</v>
      </c>
      <c r="F4697">
        <v>5</v>
      </c>
    </row>
    <row r="4698" spans="1:6" x14ac:dyDescent="0.2">
      <c r="A4698" t="s">
        <v>6323</v>
      </c>
      <c r="B4698" t="s">
        <v>6324</v>
      </c>
      <c r="C4698" s="114">
        <v>44654</v>
      </c>
      <c r="D4698" s="114">
        <v>401768</v>
      </c>
      <c r="E4698" t="s">
        <v>743</v>
      </c>
      <c r="F4698">
        <v>5</v>
      </c>
    </row>
    <row r="4699" spans="1:6" x14ac:dyDescent="0.2">
      <c r="A4699" t="s">
        <v>6323</v>
      </c>
      <c r="B4699" t="s">
        <v>6324</v>
      </c>
      <c r="C4699" s="114">
        <v>44654</v>
      </c>
      <c r="D4699" s="114">
        <v>401768</v>
      </c>
      <c r="E4699" t="s">
        <v>743</v>
      </c>
      <c r="F4699">
        <v>5</v>
      </c>
    </row>
    <row r="4700" spans="1:6" x14ac:dyDescent="0.2">
      <c r="A4700" t="s">
        <v>6325</v>
      </c>
      <c r="B4700" t="s">
        <v>6326</v>
      </c>
      <c r="C4700" s="114">
        <v>44654</v>
      </c>
      <c r="D4700" s="114">
        <v>401768</v>
      </c>
      <c r="E4700" t="s">
        <v>743</v>
      </c>
      <c r="F4700">
        <v>5</v>
      </c>
    </row>
    <row r="4701" spans="1:6" x14ac:dyDescent="0.2">
      <c r="A4701" t="s">
        <v>6325</v>
      </c>
      <c r="B4701" t="s">
        <v>6326</v>
      </c>
      <c r="C4701" s="114">
        <v>44654</v>
      </c>
      <c r="D4701" s="114">
        <v>401768</v>
      </c>
      <c r="E4701" t="s">
        <v>743</v>
      </c>
      <c r="F4701">
        <v>5</v>
      </c>
    </row>
    <row r="4702" spans="1:6" x14ac:dyDescent="0.2">
      <c r="A4702" t="s">
        <v>6327</v>
      </c>
      <c r="B4702" t="s">
        <v>6322</v>
      </c>
      <c r="C4702" s="114">
        <v>44654</v>
      </c>
      <c r="D4702" s="114">
        <v>401768</v>
      </c>
      <c r="E4702" t="s">
        <v>743</v>
      </c>
      <c r="F4702">
        <v>5</v>
      </c>
    </row>
    <row r="4703" spans="1:6" x14ac:dyDescent="0.2">
      <c r="A4703" t="s">
        <v>6327</v>
      </c>
      <c r="B4703" t="s">
        <v>6322</v>
      </c>
      <c r="C4703" s="114">
        <v>44654</v>
      </c>
      <c r="D4703" s="114">
        <v>401768</v>
      </c>
      <c r="E4703" t="s">
        <v>743</v>
      </c>
      <c r="F4703">
        <v>5</v>
      </c>
    </row>
    <row r="4704" spans="1:6" x14ac:dyDescent="0.2">
      <c r="A4704" t="s">
        <v>6328</v>
      </c>
      <c r="B4704" t="s">
        <v>6329</v>
      </c>
      <c r="C4704" s="114">
        <v>44654</v>
      </c>
      <c r="D4704" s="114">
        <v>401768</v>
      </c>
      <c r="E4704" t="s">
        <v>743</v>
      </c>
      <c r="F4704">
        <v>5</v>
      </c>
    </row>
    <row r="4705" spans="1:6" x14ac:dyDescent="0.2">
      <c r="A4705" t="s">
        <v>6328</v>
      </c>
      <c r="B4705" t="s">
        <v>6329</v>
      </c>
      <c r="C4705" s="114">
        <v>44654</v>
      </c>
      <c r="D4705" s="114">
        <v>401768</v>
      </c>
      <c r="E4705" t="s">
        <v>743</v>
      </c>
      <c r="F4705">
        <v>5</v>
      </c>
    </row>
    <row r="4706" spans="1:6" x14ac:dyDescent="0.2">
      <c r="A4706" t="s">
        <v>6330</v>
      </c>
      <c r="B4706" t="s">
        <v>6331</v>
      </c>
      <c r="C4706" s="114">
        <v>44654</v>
      </c>
      <c r="D4706" s="114">
        <v>401768</v>
      </c>
      <c r="E4706" t="s">
        <v>743</v>
      </c>
      <c r="F4706">
        <v>5</v>
      </c>
    </row>
    <row r="4707" spans="1:6" x14ac:dyDescent="0.2">
      <c r="A4707" t="s">
        <v>6330</v>
      </c>
      <c r="B4707" t="s">
        <v>6331</v>
      </c>
      <c r="C4707" s="114">
        <v>44654</v>
      </c>
      <c r="D4707" s="114">
        <v>401768</v>
      </c>
      <c r="E4707" t="s">
        <v>743</v>
      </c>
      <c r="F4707">
        <v>5</v>
      </c>
    </row>
    <row r="4708" spans="1:6" x14ac:dyDescent="0.2">
      <c r="A4708" t="s">
        <v>3180</v>
      </c>
      <c r="B4708" t="s">
        <v>3181</v>
      </c>
      <c r="C4708" s="114">
        <v>43466</v>
      </c>
      <c r="D4708" s="114">
        <v>401768</v>
      </c>
      <c r="E4708" t="s">
        <v>743</v>
      </c>
      <c r="F4708">
        <v>5</v>
      </c>
    </row>
    <row r="4709" spans="1:6" x14ac:dyDescent="0.2">
      <c r="A4709" t="s">
        <v>3180</v>
      </c>
      <c r="B4709" t="s">
        <v>3181</v>
      </c>
      <c r="C4709" s="114">
        <v>44654</v>
      </c>
      <c r="D4709" s="114">
        <v>401768</v>
      </c>
      <c r="E4709" t="s">
        <v>743</v>
      </c>
      <c r="F4709">
        <v>5</v>
      </c>
    </row>
    <row r="4710" spans="1:6" x14ac:dyDescent="0.2">
      <c r="A4710" t="s">
        <v>3182</v>
      </c>
      <c r="B4710" t="s">
        <v>3183</v>
      </c>
      <c r="C4710" s="114">
        <v>44654</v>
      </c>
      <c r="D4710" s="114">
        <v>401768</v>
      </c>
      <c r="E4710" t="s">
        <v>743</v>
      </c>
      <c r="F4710">
        <v>5</v>
      </c>
    </row>
    <row r="4711" spans="1:6" x14ac:dyDescent="0.2">
      <c r="A4711" t="s">
        <v>3182</v>
      </c>
      <c r="B4711" t="s">
        <v>3183</v>
      </c>
      <c r="C4711" s="114">
        <v>43466</v>
      </c>
      <c r="D4711" s="114">
        <v>401768</v>
      </c>
      <c r="E4711" t="s">
        <v>743</v>
      </c>
      <c r="F4711">
        <v>5</v>
      </c>
    </row>
    <row r="4712" spans="1:6" x14ac:dyDescent="0.2">
      <c r="A4712" t="s">
        <v>3184</v>
      </c>
      <c r="B4712" t="s">
        <v>3185</v>
      </c>
      <c r="C4712" s="114">
        <v>43466</v>
      </c>
      <c r="D4712" s="114">
        <v>401768</v>
      </c>
      <c r="E4712" t="s">
        <v>743</v>
      </c>
      <c r="F4712">
        <v>5</v>
      </c>
    </row>
    <row r="4713" spans="1:6" x14ac:dyDescent="0.2">
      <c r="A4713" t="s">
        <v>3184</v>
      </c>
      <c r="B4713" t="s">
        <v>3185</v>
      </c>
      <c r="C4713" s="114">
        <v>44654</v>
      </c>
      <c r="D4713" s="114">
        <v>401768</v>
      </c>
      <c r="E4713" t="s">
        <v>743</v>
      </c>
      <c r="F4713">
        <v>5</v>
      </c>
    </row>
    <row r="4714" spans="1:6" x14ac:dyDescent="0.2">
      <c r="A4714" t="s">
        <v>6332</v>
      </c>
      <c r="B4714" t="s">
        <v>6333</v>
      </c>
      <c r="C4714" s="114">
        <v>44654</v>
      </c>
      <c r="D4714" s="114">
        <v>401768</v>
      </c>
      <c r="E4714" t="s">
        <v>743</v>
      </c>
      <c r="F4714">
        <v>5</v>
      </c>
    </row>
    <row r="4715" spans="1:6" x14ac:dyDescent="0.2">
      <c r="A4715" t="s">
        <v>6332</v>
      </c>
      <c r="B4715" t="s">
        <v>6333</v>
      </c>
      <c r="C4715" s="114">
        <v>44654</v>
      </c>
      <c r="D4715" s="114">
        <v>401768</v>
      </c>
      <c r="E4715" t="s">
        <v>743</v>
      </c>
      <c r="F4715">
        <v>5</v>
      </c>
    </row>
    <row r="4716" spans="1:6" x14ac:dyDescent="0.2">
      <c r="A4716" t="s">
        <v>6334</v>
      </c>
      <c r="B4716" t="s">
        <v>6335</v>
      </c>
      <c r="C4716" s="114">
        <v>44654</v>
      </c>
      <c r="D4716" s="114">
        <v>401768</v>
      </c>
      <c r="E4716" t="s">
        <v>743</v>
      </c>
      <c r="F4716">
        <v>5</v>
      </c>
    </row>
    <row r="4717" spans="1:6" x14ac:dyDescent="0.2">
      <c r="A4717" t="s">
        <v>6334</v>
      </c>
      <c r="B4717" t="s">
        <v>6335</v>
      </c>
      <c r="C4717" s="114">
        <v>44654</v>
      </c>
      <c r="D4717" s="114">
        <v>401768</v>
      </c>
      <c r="E4717" t="s">
        <v>743</v>
      </c>
      <c r="F4717">
        <v>5</v>
      </c>
    </row>
    <row r="4718" spans="1:6" x14ac:dyDescent="0.2">
      <c r="A4718" t="s">
        <v>6336</v>
      </c>
      <c r="B4718" t="s">
        <v>6337</v>
      </c>
      <c r="C4718" s="114">
        <v>44654</v>
      </c>
      <c r="D4718" s="114">
        <v>401768</v>
      </c>
      <c r="E4718" t="s">
        <v>743</v>
      </c>
      <c r="F4718">
        <v>5</v>
      </c>
    </row>
    <row r="4719" spans="1:6" x14ac:dyDescent="0.2">
      <c r="A4719" t="s">
        <v>6336</v>
      </c>
      <c r="B4719" t="s">
        <v>6337</v>
      </c>
      <c r="C4719" s="114">
        <v>44654</v>
      </c>
      <c r="D4719" s="114">
        <v>401768</v>
      </c>
      <c r="E4719" t="s">
        <v>743</v>
      </c>
      <c r="F4719">
        <v>5</v>
      </c>
    </row>
    <row r="4720" spans="1:6" x14ac:dyDescent="0.2">
      <c r="A4720" t="s">
        <v>6338</v>
      </c>
      <c r="B4720" t="s">
        <v>6333</v>
      </c>
      <c r="C4720" s="114">
        <v>44654</v>
      </c>
      <c r="D4720" s="114">
        <v>401768</v>
      </c>
      <c r="E4720" t="s">
        <v>743</v>
      </c>
      <c r="F4720">
        <v>5</v>
      </c>
    </row>
    <row r="4721" spans="1:6" x14ac:dyDescent="0.2">
      <c r="A4721" t="s">
        <v>6338</v>
      </c>
      <c r="B4721" t="s">
        <v>6333</v>
      </c>
      <c r="C4721" s="114">
        <v>44654</v>
      </c>
      <c r="D4721" s="114">
        <v>401768</v>
      </c>
      <c r="E4721" t="s">
        <v>743</v>
      </c>
      <c r="F4721">
        <v>5</v>
      </c>
    </row>
    <row r="4722" spans="1:6" x14ac:dyDescent="0.2">
      <c r="A4722" t="s">
        <v>6339</v>
      </c>
      <c r="B4722" t="s">
        <v>6340</v>
      </c>
      <c r="C4722" s="114">
        <v>44654</v>
      </c>
      <c r="D4722" s="114">
        <v>401768</v>
      </c>
      <c r="E4722" t="s">
        <v>743</v>
      </c>
      <c r="F4722">
        <v>5</v>
      </c>
    </row>
    <row r="4723" spans="1:6" x14ac:dyDescent="0.2">
      <c r="A4723" t="s">
        <v>6339</v>
      </c>
      <c r="B4723" t="s">
        <v>6340</v>
      </c>
      <c r="C4723" s="114">
        <v>44654</v>
      </c>
      <c r="D4723" s="114">
        <v>401768</v>
      </c>
      <c r="E4723" t="s">
        <v>743</v>
      </c>
      <c r="F4723">
        <v>5</v>
      </c>
    </row>
    <row r="4724" spans="1:6" x14ac:dyDescent="0.2">
      <c r="A4724" t="s">
        <v>6341</v>
      </c>
      <c r="B4724" t="s">
        <v>6342</v>
      </c>
      <c r="C4724" s="114">
        <v>44654</v>
      </c>
      <c r="D4724" s="114">
        <v>401768</v>
      </c>
      <c r="E4724" t="s">
        <v>743</v>
      </c>
      <c r="F4724">
        <v>5</v>
      </c>
    </row>
    <row r="4725" spans="1:6" x14ac:dyDescent="0.2">
      <c r="A4725" t="s">
        <v>6341</v>
      </c>
      <c r="B4725" t="s">
        <v>6342</v>
      </c>
      <c r="C4725" s="114">
        <v>44654</v>
      </c>
      <c r="D4725" s="114">
        <v>401768</v>
      </c>
      <c r="E4725" t="s">
        <v>743</v>
      </c>
      <c r="F4725">
        <v>5</v>
      </c>
    </row>
    <row r="4726" spans="1:6" x14ac:dyDescent="0.2">
      <c r="A4726" t="s">
        <v>6343</v>
      </c>
      <c r="B4726" t="s">
        <v>6344</v>
      </c>
      <c r="C4726" s="114">
        <v>44654</v>
      </c>
      <c r="D4726" s="114">
        <v>401768</v>
      </c>
      <c r="E4726" t="s">
        <v>743</v>
      </c>
      <c r="F4726">
        <v>5</v>
      </c>
    </row>
    <row r="4727" spans="1:6" x14ac:dyDescent="0.2">
      <c r="A4727" t="s">
        <v>6343</v>
      </c>
      <c r="B4727" t="s">
        <v>6344</v>
      </c>
      <c r="C4727" s="114">
        <v>44654</v>
      </c>
      <c r="D4727" s="114">
        <v>401768</v>
      </c>
      <c r="E4727" t="s">
        <v>743</v>
      </c>
      <c r="F4727">
        <v>5</v>
      </c>
    </row>
    <row r="4728" spans="1:6" x14ac:dyDescent="0.2">
      <c r="A4728" t="s">
        <v>6345</v>
      </c>
      <c r="B4728" t="s">
        <v>6346</v>
      </c>
      <c r="C4728" s="114">
        <v>44654</v>
      </c>
      <c r="D4728" s="114">
        <v>401768</v>
      </c>
      <c r="E4728" t="s">
        <v>743</v>
      </c>
      <c r="F4728">
        <v>5</v>
      </c>
    </row>
    <row r="4729" spans="1:6" x14ac:dyDescent="0.2">
      <c r="A4729" t="s">
        <v>6345</v>
      </c>
      <c r="B4729" t="s">
        <v>6346</v>
      </c>
      <c r="C4729" s="114">
        <v>44654</v>
      </c>
      <c r="D4729" s="114">
        <v>401768</v>
      </c>
      <c r="E4729" t="s">
        <v>743</v>
      </c>
      <c r="F4729">
        <v>5</v>
      </c>
    </row>
    <row r="4730" spans="1:6" x14ac:dyDescent="0.2">
      <c r="A4730" t="s">
        <v>6347</v>
      </c>
      <c r="B4730" t="s">
        <v>6348</v>
      </c>
      <c r="C4730" s="114">
        <v>44654</v>
      </c>
      <c r="D4730" s="114">
        <v>401768</v>
      </c>
      <c r="E4730" t="s">
        <v>743</v>
      </c>
      <c r="F4730">
        <v>5</v>
      </c>
    </row>
    <row r="4731" spans="1:6" x14ac:dyDescent="0.2">
      <c r="A4731" t="s">
        <v>6347</v>
      </c>
      <c r="B4731" t="s">
        <v>6348</v>
      </c>
      <c r="C4731" s="114">
        <v>44654</v>
      </c>
      <c r="D4731" s="114">
        <v>401768</v>
      </c>
      <c r="E4731" t="s">
        <v>743</v>
      </c>
      <c r="F4731">
        <v>5</v>
      </c>
    </row>
    <row r="4732" spans="1:6" x14ac:dyDescent="0.2">
      <c r="A4732" t="s">
        <v>6349</v>
      </c>
      <c r="B4732" t="s">
        <v>6344</v>
      </c>
      <c r="C4732" s="114">
        <v>44654</v>
      </c>
      <c r="D4732" s="114">
        <v>401768</v>
      </c>
      <c r="E4732" t="s">
        <v>743</v>
      </c>
      <c r="F4732">
        <v>5</v>
      </c>
    </row>
    <row r="4733" spans="1:6" x14ac:dyDescent="0.2">
      <c r="A4733" t="s">
        <v>6349</v>
      </c>
      <c r="B4733" t="s">
        <v>6344</v>
      </c>
      <c r="C4733" s="114">
        <v>44654</v>
      </c>
      <c r="D4733" s="114">
        <v>401768</v>
      </c>
      <c r="E4733" t="s">
        <v>743</v>
      </c>
      <c r="F4733">
        <v>5</v>
      </c>
    </row>
    <row r="4734" spans="1:6" x14ac:dyDescent="0.2">
      <c r="A4734" t="s">
        <v>6350</v>
      </c>
      <c r="B4734" t="s">
        <v>6351</v>
      </c>
      <c r="C4734" s="114">
        <v>44654</v>
      </c>
      <c r="D4734" s="114">
        <v>401768</v>
      </c>
      <c r="E4734" t="s">
        <v>743</v>
      </c>
      <c r="F4734">
        <v>5</v>
      </c>
    </row>
    <row r="4735" spans="1:6" x14ac:dyDescent="0.2">
      <c r="A4735" t="s">
        <v>6350</v>
      </c>
      <c r="B4735" t="s">
        <v>6351</v>
      </c>
      <c r="C4735" s="114">
        <v>44654</v>
      </c>
      <c r="D4735" s="114">
        <v>401768</v>
      </c>
      <c r="E4735" t="s">
        <v>743</v>
      </c>
      <c r="F4735">
        <v>5</v>
      </c>
    </row>
    <row r="4736" spans="1:6" x14ac:dyDescent="0.2">
      <c r="A4736" t="s">
        <v>6352</v>
      </c>
      <c r="B4736" t="s">
        <v>6353</v>
      </c>
      <c r="C4736" s="114">
        <v>44654</v>
      </c>
      <c r="D4736" s="114">
        <v>401768</v>
      </c>
      <c r="E4736" t="s">
        <v>743</v>
      </c>
      <c r="F4736">
        <v>5</v>
      </c>
    </row>
    <row r="4737" spans="1:6" x14ac:dyDescent="0.2">
      <c r="A4737" t="s">
        <v>6352</v>
      </c>
      <c r="B4737" t="s">
        <v>6353</v>
      </c>
      <c r="C4737" s="114">
        <v>44654</v>
      </c>
      <c r="D4737" s="114">
        <v>401768</v>
      </c>
      <c r="E4737" t="s">
        <v>743</v>
      </c>
      <c r="F4737">
        <v>5</v>
      </c>
    </row>
    <row r="4738" spans="1:6" x14ac:dyDescent="0.2">
      <c r="A4738" t="s">
        <v>3186</v>
      </c>
      <c r="B4738" t="s">
        <v>3187</v>
      </c>
      <c r="C4738" s="114">
        <v>44654</v>
      </c>
      <c r="D4738" s="114">
        <v>401768</v>
      </c>
      <c r="E4738" t="s">
        <v>743</v>
      </c>
      <c r="F4738">
        <v>5</v>
      </c>
    </row>
    <row r="4739" spans="1:6" x14ac:dyDescent="0.2">
      <c r="A4739" t="s">
        <v>3186</v>
      </c>
      <c r="B4739" t="s">
        <v>3187</v>
      </c>
      <c r="C4739" s="114">
        <v>43466</v>
      </c>
      <c r="D4739" s="114">
        <v>401768</v>
      </c>
      <c r="E4739" t="s">
        <v>743</v>
      </c>
      <c r="F4739">
        <v>5</v>
      </c>
    </row>
    <row r="4740" spans="1:6" x14ac:dyDescent="0.2">
      <c r="A4740" t="s">
        <v>3188</v>
      </c>
      <c r="B4740" t="s">
        <v>3189</v>
      </c>
      <c r="C4740" s="114">
        <v>44654</v>
      </c>
      <c r="D4740" s="114">
        <v>401768</v>
      </c>
      <c r="E4740" t="s">
        <v>743</v>
      </c>
      <c r="F4740">
        <v>5</v>
      </c>
    </row>
    <row r="4741" spans="1:6" x14ac:dyDescent="0.2">
      <c r="A4741" t="s">
        <v>3188</v>
      </c>
      <c r="B4741" t="s">
        <v>3189</v>
      </c>
      <c r="C4741" s="114">
        <v>43466</v>
      </c>
      <c r="D4741" s="114">
        <v>401768</v>
      </c>
      <c r="E4741" t="s">
        <v>743</v>
      </c>
      <c r="F4741">
        <v>5</v>
      </c>
    </row>
    <row r="4742" spans="1:6" x14ac:dyDescent="0.2">
      <c r="A4742" t="s">
        <v>3190</v>
      </c>
      <c r="B4742" t="s">
        <v>3191</v>
      </c>
      <c r="C4742" s="114">
        <v>43466</v>
      </c>
      <c r="D4742" s="114">
        <v>401768</v>
      </c>
      <c r="E4742" t="s">
        <v>743</v>
      </c>
      <c r="F4742">
        <v>5</v>
      </c>
    </row>
    <row r="4743" spans="1:6" x14ac:dyDescent="0.2">
      <c r="A4743" t="s">
        <v>3190</v>
      </c>
      <c r="B4743" t="s">
        <v>3191</v>
      </c>
      <c r="C4743" s="114">
        <v>44654</v>
      </c>
      <c r="D4743" s="114">
        <v>401768</v>
      </c>
      <c r="E4743" t="s">
        <v>743</v>
      </c>
      <c r="F4743">
        <v>5</v>
      </c>
    </row>
    <row r="4744" spans="1:6" x14ac:dyDescent="0.2">
      <c r="A4744" t="s">
        <v>6354</v>
      </c>
      <c r="B4744" t="s">
        <v>6355</v>
      </c>
      <c r="C4744" s="114">
        <v>44654</v>
      </c>
      <c r="D4744" s="114">
        <v>401768</v>
      </c>
      <c r="E4744" t="s">
        <v>743</v>
      </c>
      <c r="F4744">
        <v>5</v>
      </c>
    </row>
    <row r="4745" spans="1:6" x14ac:dyDescent="0.2">
      <c r="A4745" t="s">
        <v>6354</v>
      </c>
      <c r="B4745" t="s">
        <v>6355</v>
      </c>
      <c r="C4745" s="114">
        <v>44654</v>
      </c>
      <c r="D4745" s="114">
        <v>401768</v>
      </c>
      <c r="E4745" t="s">
        <v>743</v>
      </c>
      <c r="F4745">
        <v>5</v>
      </c>
    </row>
    <row r="4746" spans="1:6" x14ac:dyDescent="0.2">
      <c r="A4746" t="s">
        <v>6356</v>
      </c>
      <c r="B4746" t="s">
        <v>6357</v>
      </c>
      <c r="C4746" s="114">
        <v>44654</v>
      </c>
      <c r="D4746" s="114">
        <v>401768</v>
      </c>
      <c r="E4746" t="s">
        <v>743</v>
      </c>
      <c r="F4746">
        <v>5</v>
      </c>
    </row>
    <row r="4747" spans="1:6" x14ac:dyDescent="0.2">
      <c r="A4747" t="s">
        <v>6356</v>
      </c>
      <c r="B4747" t="s">
        <v>6357</v>
      </c>
      <c r="C4747" s="114">
        <v>44654</v>
      </c>
      <c r="D4747" s="114">
        <v>401768</v>
      </c>
      <c r="E4747" t="s">
        <v>743</v>
      </c>
      <c r="F4747">
        <v>5</v>
      </c>
    </row>
    <row r="4748" spans="1:6" x14ac:dyDescent="0.2">
      <c r="A4748" t="s">
        <v>6358</v>
      </c>
      <c r="B4748" t="s">
        <v>6359</v>
      </c>
      <c r="C4748" s="114">
        <v>44654</v>
      </c>
      <c r="D4748" s="114">
        <v>401768</v>
      </c>
      <c r="E4748" t="s">
        <v>743</v>
      </c>
      <c r="F4748">
        <v>5</v>
      </c>
    </row>
    <row r="4749" spans="1:6" x14ac:dyDescent="0.2">
      <c r="A4749" t="s">
        <v>6358</v>
      </c>
      <c r="B4749" t="s">
        <v>6359</v>
      </c>
      <c r="C4749" s="114">
        <v>44654</v>
      </c>
      <c r="D4749" s="114">
        <v>401768</v>
      </c>
      <c r="E4749" t="s">
        <v>743</v>
      </c>
      <c r="F4749">
        <v>5</v>
      </c>
    </row>
    <row r="4750" spans="1:6" x14ac:dyDescent="0.2">
      <c r="A4750" t="s">
        <v>6360</v>
      </c>
      <c r="B4750" t="s">
        <v>6355</v>
      </c>
      <c r="C4750" s="114">
        <v>44654</v>
      </c>
      <c r="D4750" s="114">
        <v>401768</v>
      </c>
      <c r="E4750" t="s">
        <v>743</v>
      </c>
      <c r="F4750">
        <v>5</v>
      </c>
    </row>
    <row r="4751" spans="1:6" x14ac:dyDescent="0.2">
      <c r="A4751" t="s">
        <v>6360</v>
      </c>
      <c r="B4751" t="s">
        <v>6355</v>
      </c>
      <c r="C4751" s="114">
        <v>44654</v>
      </c>
      <c r="D4751" s="114">
        <v>401768</v>
      </c>
      <c r="E4751" t="s">
        <v>743</v>
      </c>
      <c r="F4751">
        <v>5</v>
      </c>
    </row>
    <row r="4752" spans="1:6" x14ac:dyDescent="0.2">
      <c r="A4752" t="s">
        <v>6361</v>
      </c>
      <c r="B4752" t="s">
        <v>6362</v>
      </c>
      <c r="C4752" s="114">
        <v>44654</v>
      </c>
      <c r="D4752" s="114">
        <v>401768</v>
      </c>
      <c r="E4752" t="s">
        <v>743</v>
      </c>
      <c r="F4752">
        <v>5</v>
      </c>
    </row>
    <row r="4753" spans="1:6" x14ac:dyDescent="0.2">
      <c r="A4753" t="s">
        <v>6361</v>
      </c>
      <c r="B4753" t="s">
        <v>6362</v>
      </c>
      <c r="C4753" s="114">
        <v>44654</v>
      </c>
      <c r="D4753" s="114">
        <v>401768</v>
      </c>
      <c r="E4753" t="s">
        <v>743</v>
      </c>
      <c r="F4753">
        <v>5</v>
      </c>
    </row>
    <row r="4754" spans="1:6" x14ac:dyDescent="0.2">
      <c r="A4754" t="s">
        <v>6363</v>
      </c>
      <c r="B4754" t="s">
        <v>6364</v>
      </c>
      <c r="C4754" s="114">
        <v>44654</v>
      </c>
      <c r="D4754" s="114">
        <v>401768</v>
      </c>
      <c r="E4754" t="s">
        <v>743</v>
      </c>
      <c r="F4754">
        <v>5</v>
      </c>
    </row>
    <row r="4755" spans="1:6" x14ac:dyDescent="0.2">
      <c r="A4755" t="s">
        <v>6363</v>
      </c>
      <c r="B4755" t="s">
        <v>6364</v>
      </c>
      <c r="C4755" s="114">
        <v>44654</v>
      </c>
      <c r="D4755" s="114">
        <v>401768</v>
      </c>
      <c r="E4755" t="s">
        <v>743</v>
      </c>
      <c r="F4755">
        <v>5</v>
      </c>
    </row>
    <row r="4756" spans="1:6" x14ac:dyDescent="0.2">
      <c r="A4756" t="s">
        <v>6365</v>
      </c>
      <c r="B4756" t="s">
        <v>6355</v>
      </c>
      <c r="C4756" s="114">
        <v>44654</v>
      </c>
      <c r="D4756" s="114">
        <v>401768</v>
      </c>
      <c r="E4756" t="s">
        <v>743</v>
      </c>
      <c r="F4756">
        <v>5</v>
      </c>
    </row>
    <row r="4757" spans="1:6" x14ac:dyDescent="0.2">
      <c r="A4757" t="s">
        <v>6365</v>
      </c>
      <c r="B4757" t="s">
        <v>6355</v>
      </c>
      <c r="C4757" s="114">
        <v>44654</v>
      </c>
      <c r="D4757" s="114">
        <v>401768</v>
      </c>
      <c r="E4757" t="s">
        <v>743</v>
      </c>
      <c r="F4757">
        <v>5</v>
      </c>
    </row>
    <row r="4758" spans="1:6" x14ac:dyDescent="0.2">
      <c r="A4758" t="s">
        <v>6366</v>
      </c>
      <c r="B4758" t="s">
        <v>6367</v>
      </c>
      <c r="C4758" s="114">
        <v>44654</v>
      </c>
      <c r="D4758" s="114">
        <v>401768</v>
      </c>
      <c r="E4758" t="s">
        <v>743</v>
      </c>
      <c r="F4758">
        <v>5</v>
      </c>
    </row>
    <row r="4759" spans="1:6" x14ac:dyDescent="0.2">
      <c r="A4759" t="s">
        <v>6366</v>
      </c>
      <c r="B4759" t="s">
        <v>6367</v>
      </c>
      <c r="C4759" s="114">
        <v>44654</v>
      </c>
      <c r="D4759" s="114">
        <v>401768</v>
      </c>
      <c r="E4759" t="s">
        <v>743</v>
      </c>
      <c r="F4759">
        <v>5</v>
      </c>
    </row>
    <row r="4760" spans="1:6" x14ac:dyDescent="0.2">
      <c r="A4760" t="s">
        <v>6368</v>
      </c>
      <c r="B4760" t="s">
        <v>6369</v>
      </c>
      <c r="C4760" s="114">
        <v>44654</v>
      </c>
      <c r="D4760" s="114">
        <v>401768</v>
      </c>
      <c r="E4760" t="s">
        <v>743</v>
      </c>
      <c r="F4760">
        <v>5</v>
      </c>
    </row>
    <row r="4761" spans="1:6" x14ac:dyDescent="0.2">
      <c r="A4761" t="s">
        <v>6368</v>
      </c>
      <c r="B4761" t="s">
        <v>6369</v>
      </c>
      <c r="C4761" s="114">
        <v>44654</v>
      </c>
      <c r="D4761" s="114">
        <v>401768</v>
      </c>
      <c r="E4761" t="s">
        <v>743</v>
      </c>
      <c r="F4761">
        <v>5</v>
      </c>
    </row>
    <row r="4762" spans="1:6" x14ac:dyDescent="0.2">
      <c r="A4762" t="s">
        <v>6370</v>
      </c>
      <c r="B4762" t="s">
        <v>6355</v>
      </c>
      <c r="C4762" s="114">
        <v>44654</v>
      </c>
      <c r="D4762" s="114">
        <v>401768</v>
      </c>
      <c r="E4762" t="s">
        <v>743</v>
      </c>
      <c r="F4762">
        <v>5</v>
      </c>
    </row>
    <row r="4763" spans="1:6" x14ac:dyDescent="0.2">
      <c r="A4763" t="s">
        <v>6370</v>
      </c>
      <c r="B4763" t="s">
        <v>6355</v>
      </c>
      <c r="C4763" s="114">
        <v>44654</v>
      </c>
      <c r="D4763" s="114">
        <v>401768</v>
      </c>
      <c r="E4763" t="s">
        <v>743</v>
      </c>
      <c r="F4763">
        <v>5</v>
      </c>
    </row>
    <row r="4764" spans="1:6" x14ac:dyDescent="0.2">
      <c r="A4764" t="s">
        <v>6371</v>
      </c>
      <c r="B4764" t="s">
        <v>6372</v>
      </c>
      <c r="C4764" s="114">
        <v>44654</v>
      </c>
      <c r="D4764" s="114">
        <v>401768</v>
      </c>
      <c r="E4764" t="s">
        <v>743</v>
      </c>
      <c r="F4764">
        <v>5</v>
      </c>
    </row>
    <row r="4765" spans="1:6" x14ac:dyDescent="0.2">
      <c r="A4765" t="s">
        <v>6371</v>
      </c>
      <c r="B4765" t="s">
        <v>6372</v>
      </c>
      <c r="C4765" s="114">
        <v>44654</v>
      </c>
      <c r="D4765" s="114">
        <v>401768</v>
      </c>
      <c r="E4765" t="s">
        <v>743</v>
      </c>
      <c r="F4765">
        <v>5</v>
      </c>
    </row>
    <row r="4766" spans="1:6" x14ac:dyDescent="0.2">
      <c r="A4766" t="s">
        <v>6373</v>
      </c>
      <c r="B4766" t="s">
        <v>6374</v>
      </c>
      <c r="C4766" s="114">
        <v>44654</v>
      </c>
      <c r="D4766" s="114">
        <v>401768</v>
      </c>
      <c r="E4766" t="s">
        <v>743</v>
      </c>
      <c r="F4766">
        <v>5</v>
      </c>
    </row>
    <row r="4767" spans="1:6" x14ac:dyDescent="0.2">
      <c r="A4767" t="s">
        <v>6373</v>
      </c>
      <c r="B4767" t="s">
        <v>6374</v>
      </c>
      <c r="C4767" s="114">
        <v>44654</v>
      </c>
      <c r="D4767" s="114">
        <v>401768</v>
      </c>
      <c r="E4767" t="s">
        <v>743</v>
      </c>
      <c r="F4767">
        <v>5</v>
      </c>
    </row>
    <row r="4768" spans="1:6" x14ac:dyDescent="0.2">
      <c r="A4768" t="s">
        <v>3192</v>
      </c>
      <c r="B4768" t="s">
        <v>3193</v>
      </c>
      <c r="C4768" s="114">
        <v>44654</v>
      </c>
      <c r="D4768" s="114">
        <v>401768</v>
      </c>
      <c r="E4768" t="s">
        <v>743</v>
      </c>
      <c r="F4768">
        <v>5</v>
      </c>
    </row>
    <row r="4769" spans="1:6" x14ac:dyDescent="0.2">
      <c r="A4769" t="s">
        <v>3192</v>
      </c>
      <c r="B4769" t="s">
        <v>3193</v>
      </c>
      <c r="C4769" s="114">
        <v>43466</v>
      </c>
      <c r="D4769" s="114">
        <v>401768</v>
      </c>
      <c r="E4769" t="s">
        <v>743</v>
      </c>
      <c r="F4769">
        <v>5</v>
      </c>
    </row>
    <row r="4770" spans="1:6" x14ac:dyDescent="0.2">
      <c r="A4770" t="s">
        <v>3194</v>
      </c>
      <c r="B4770" t="s">
        <v>3195</v>
      </c>
      <c r="C4770" s="114">
        <v>43466</v>
      </c>
      <c r="D4770" s="114">
        <v>401768</v>
      </c>
      <c r="E4770" t="s">
        <v>743</v>
      </c>
      <c r="F4770">
        <v>5</v>
      </c>
    </row>
    <row r="4771" spans="1:6" x14ac:dyDescent="0.2">
      <c r="A4771" t="s">
        <v>3194</v>
      </c>
      <c r="B4771" t="s">
        <v>3195</v>
      </c>
      <c r="C4771" s="114">
        <v>44654</v>
      </c>
      <c r="D4771" s="114">
        <v>401768</v>
      </c>
      <c r="E4771" t="s">
        <v>743</v>
      </c>
      <c r="F4771">
        <v>5</v>
      </c>
    </row>
    <row r="4772" spans="1:6" x14ac:dyDescent="0.2">
      <c r="A4772" t="s">
        <v>3196</v>
      </c>
      <c r="B4772" t="s">
        <v>3197</v>
      </c>
      <c r="C4772" s="114">
        <v>44654</v>
      </c>
      <c r="D4772" s="114">
        <v>401768</v>
      </c>
      <c r="E4772" t="s">
        <v>743</v>
      </c>
      <c r="F4772">
        <v>5</v>
      </c>
    </row>
    <row r="4773" spans="1:6" x14ac:dyDescent="0.2">
      <c r="A4773" t="s">
        <v>3196</v>
      </c>
      <c r="B4773" t="s">
        <v>3197</v>
      </c>
      <c r="C4773" s="114">
        <v>43466</v>
      </c>
      <c r="D4773" s="114">
        <v>401768</v>
      </c>
      <c r="E4773" t="s">
        <v>743</v>
      </c>
      <c r="F4773">
        <v>5</v>
      </c>
    </row>
    <row r="4774" spans="1:6" x14ac:dyDescent="0.2">
      <c r="A4774" t="s">
        <v>6375</v>
      </c>
      <c r="B4774" t="s">
        <v>6376</v>
      </c>
      <c r="C4774" s="114">
        <v>44654</v>
      </c>
      <c r="D4774" s="114">
        <v>401768</v>
      </c>
      <c r="E4774" t="s">
        <v>743</v>
      </c>
      <c r="F4774">
        <v>5</v>
      </c>
    </row>
    <row r="4775" spans="1:6" x14ac:dyDescent="0.2">
      <c r="A4775" t="s">
        <v>6375</v>
      </c>
      <c r="B4775" t="s">
        <v>6376</v>
      </c>
      <c r="C4775" s="114">
        <v>44654</v>
      </c>
      <c r="D4775" s="114">
        <v>401768</v>
      </c>
      <c r="E4775" t="s">
        <v>743</v>
      </c>
      <c r="F4775">
        <v>5</v>
      </c>
    </row>
    <row r="4776" spans="1:6" x14ac:dyDescent="0.2">
      <c r="A4776" t="s">
        <v>6377</v>
      </c>
      <c r="B4776" t="s">
        <v>6378</v>
      </c>
      <c r="C4776" s="114">
        <v>44654</v>
      </c>
      <c r="D4776" s="114">
        <v>401768</v>
      </c>
      <c r="E4776" t="s">
        <v>743</v>
      </c>
      <c r="F4776">
        <v>5</v>
      </c>
    </row>
    <row r="4777" spans="1:6" x14ac:dyDescent="0.2">
      <c r="A4777" t="s">
        <v>6377</v>
      </c>
      <c r="B4777" t="s">
        <v>6378</v>
      </c>
      <c r="C4777" s="114">
        <v>44654</v>
      </c>
      <c r="D4777" s="114">
        <v>401768</v>
      </c>
      <c r="E4777" t="s">
        <v>743</v>
      </c>
      <c r="F4777">
        <v>5</v>
      </c>
    </row>
    <row r="4778" spans="1:6" x14ac:dyDescent="0.2">
      <c r="A4778" t="s">
        <v>6379</v>
      </c>
      <c r="B4778" t="s">
        <v>6380</v>
      </c>
      <c r="C4778" s="114">
        <v>44654</v>
      </c>
      <c r="D4778" s="114">
        <v>401768</v>
      </c>
      <c r="E4778" t="s">
        <v>743</v>
      </c>
      <c r="F4778">
        <v>5</v>
      </c>
    </row>
    <row r="4779" spans="1:6" x14ac:dyDescent="0.2">
      <c r="A4779" t="s">
        <v>6379</v>
      </c>
      <c r="B4779" t="s">
        <v>6380</v>
      </c>
      <c r="C4779" s="114">
        <v>44654</v>
      </c>
      <c r="D4779" s="114">
        <v>401768</v>
      </c>
      <c r="E4779" t="s">
        <v>743</v>
      </c>
      <c r="F4779">
        <v>5</v>
      </c>
    </row>
    <row r="4780" spans="1:6" x14ac:dyDescent="0.2">
      <c r="A4780" t="s">
        <v>6381</v>
      </c>
      <c r="B4780" t="s">
        <v>6376</v>
      </c>
      <c r="C4780" s="114">
        <v>44654</v>
      </c>
      <c r="D4780" s="114">
        <v>401768</v>
      </c>
      <c r="E4780" t="s">
        <v>743</v>
      </c>
      <c r="F4780">
        <v>5</v>
      </c>
    </row>
    <row r="4781" spans="1:6" x14ac:dyDescent="0.2">
      <c r="A4781" t="s">
        <v>6381</v>
      </c>
      <c r="B4781" t="s">
        <v>6376</v>
      </c>
      <c r="C4781" s="114">
        <v>44654</v>
      </c>
      <c r="D4781" s="114">
        <v>401768</v>
      </c>
      <c r="E4781" t="s">
        <v>743</v>
      </c>
      <c r="F4781">
        <v>5</v>
      </c>
    </row>
    <row r="4782" spans="1:6" x14ac:dyDescent="0.2">
      <c r="A4782" t="s">
        <v>6382</v>
      </c>
      <c r="B4782" t="s">
        <v>6383</v>
      </c>
      <c r="C4782" s="114">
        <v>44654</v>
      </c>
      <c r="D4782" s="114">
        <v>401768</v>
      </c>
      <c r="E4782" t="s">
        <v>743</v>
      </c>
      <c r="F4782">
        <v>5</v>
      </c>
    </row>
    <row r="4783" spans="1:6" x14ac:dyDescent="0.2">
      <c r="A4783" t="s">
        <v>6382</v>
      </c>
      <c r="B4783" t="s">
        <v>6383</v>
      </c>
      <c r="C4783" s="114">
        <v>44654</v>
      </c>
      <c r="D4783" s="114">
        <v>401768</v>
      </c>
      <c r="E4783" t="s">
        <v>743</v>
      </c>
      <c r="F4783">
        <v>5</v>
      </c>
    </row>
    <row r="4784" spans="1:6" x14ac:dyDescent="0.2">
      <c r="A4784" t="s">
        <v>6384</v>
      </c>
      <c r="B4784" t="s">
        <v>6385</v>
      </c>
      <c r="C4784" s="114">
        <v>44654</v>
      </c>
      <c r="D4784" s="114">
        <v>401768</v>
      </c>
      <c r="E4784" t="s">
        <v>743</v>
      </c>
      <c r="F4784">
        <v>5</v>
      </c>
    </row>
    <row r="4785" spans="1:6" x14ac:dyDescent="0.2">
      <c r="A4785" t="s">
        <v>6384</v>
      </c>
      <c r="B4785" t="s">
        <v>6385</v>
      </c>
      <c r="C4785" s="114">
        <v>44654</v>
      </c>
      <c r="D4785" s="114">
        <v>401768</v>
      </c>
      <c r="E4785" t="s">
        <v>743</v>
      </c>
      <c r="F4785">
        <v>5</v>
      </c>
    </row>
    <row r="4786" spans="1:6" x14ac:dyDescent="0.2">
      <c r="A4786" t="s">
        <v>6386</v>
      </c>
      <c r="B4786" t="s">
        <v>6376</v>
      </c>
      <c r="C4786" s="114">
        <v>44654</v>
      </c>
      <c r="D4786" s="114">
        <v>401768</v>
      </c>
      <c r="E4786" t="s">
        <v>743</v>
      </c>
      <c r="F4786">
        <v>5</v>
      </c>
    </row>
    <row r="4787" spans="1:6" x14ac:dyDescent="0.2">
      <c r="A4787" t="s">
        <v>6386</v>
      </c>
      <c r="B4787" t="s">
        <v>6376</v>
      </c>
      <c r="C4787" s="114">
        <v>44654</v>
      </c>
      <c r="D4787" s="114">
        <v>401768</v>
      </c>
      <c r="E4787" t="s">
        <v>743</v>
      </c>
      <c r="F4787">
        <v>5</v>
      </c>
    </row>
    <row r="4788" spans="1:6" x14ac:dyDescent="0.2">
      <c r="A4788" t="s">
        <v>6387</v>
      </c>
      <c r="B4788" t="s">
        <v>6388</v>
      </c>
      <c r="C4788" s="114">
        <v>44654</v>
      </c>
      <c r="D4788" s="114">
        <v>401768</v>
      </c>
      <c r="E4788" t="s">
        <v>743</v>
      </c>
      <c r="F4788">
        <v>5</v>
      </c>
    </row>
    <row r="4789" spans="1:6" x14ac:dyDescent="0.2">
      <c r="A4789" t="s">
        <v>6387</v>
      </c>
      <c r="B4789" t="s">
        <v>6388</v>
      </c>
      <c r="C4789" s="114">
        <v>44654</v>
      </c>
      <c r="D4789" s="114">
        <v>401768</v>
      </c>
      <c r="E4789" t="s">
        <v>743</v>
      </c>
      <c r="F4789">
        <v>5</v>
      </c>
    </row>
    <row r="4790" spans="1:6" x14ac:dyDescent="0.2">
      <c r="A4790" t="s">
        <v>6389</v>
      </c>
      <c r="B4790" t="s">
        <v>6390</v>
      </c>
      <c r="C4790" s="114">
        <v>44654</v>
      </c>
      <c r="D4790" s="114">
        <v>401768</v>
      </c>
      <c r="E4790" t="s">
        <v>743</v>
      </c>
      <c r="F4790">
        <v>5</v>
      </c>
    </row>
    <row r="4791" spans="1:6" x14ac:dyDescent="0.2">
      <c r="A4791" t="s">
        <v>6389</v>
      </c>
      <c r="B4791" t="s">
        <v>6390</v>
      </c>
      <c r="C4791" s="114">
        <v>44654</v>
      </c>
      <c r="D4791" s="114">
        <v>401768</v>
      </c>
      <c r="E4791" t="s">
        <v>743</v>
      </c>
      <c r="F4791">
        <v>5</v>
      </c>
    </row>
    <row r="4792" spans="1:6" x14ac:dyDescent="0.2">
      <c r="A4792" t="s">
        <v>6391</v>
      </c>
      <c r="B4792" t="s">
        <v>6376</v>
      </c>
      <c r="C4792" s="114">
        <v>44654</v>
      </c>
      <c r="D4792" s="114">
        <v>401768</v>
      </c>
      <c r="E4792" t="s">
        <v>743</v>
      </c>
      <c r="F4792">
        <v>5</v>
      </c>
    </row>
    <row r="4793" spans="1:6" x14ac:dyDescent="0.2">
      <c r="A4793" t="s">
        <v>6391</v>
      </c>
      <c r="B4793" t="s">
        <v>6376</v>
      </c>
      <c r="C4793" s="114">
        <v>44654</v>
      </c>
      <c r="D4793" s="114">
        <v>401768</v>
      </c>
      <c r="E4793" t="s">
        <v>743</v>
      </c>
      <c r="F4793">
        <v>5</v>
      </c>
    </row>
    <row r="4794" spans="1:6" x14ac:dyDescent="0.2">
      <c r="A4794" t="s">
        <v>6392</v>
      </c>
      <c r="B4794" t="s">
        <v>6393</v>
      </c>
      <c r="C4794" s="114">
        <v>44654</v>
      </c>
      <c r="D4794" s="114">
        <v>401768</v>
      </c>
      <c r="E4794" t="s">
        <v>743</v>
      </c>
      <c r="F4794">
        <v>5</v>
      </c>
    </row>
    <row r="4795" spans="1:6" x14ac:dyDescent="0.2">
      <c r="A4795" t="s">
        <v>6392</v>
      </c>
      <c r="B4795" t="s">
        <v>6393</v>
      </c>
      <c r="C4795" s="114">
        <v>44654</v>
      </c>
      <c r="D4795" s="114">
        <v>401768</v>
      </c>
      <c r="E4795" t="s">
        <v>743</v>
      </c>
      <c r="F4795">
        <v>5</v>
      </c>
    </row>
    <row r="4796" spans="1:6" x14ac:dyDescent="0.2">
      <c r="A4796" t="s">
        <v>6394</v>
      </c>
      <c r="B4796" t="s">
        <v>6395</v>
      </c>
      <c r="C4796" s="114">
        <v>44654</v>
      </c>
      <c r="D4796" s="114">
        <v>401768</v>
      </c>
      <c r="E4796" t="s">
        <v>743</v>
      </c>
      <c r="F4796">
        <v>5</v>
      </c>
    </row>
    <row r="4797" spans="1:6" x14ac:dyDescent="0.2">
      <c r="A4797" t="s">
        <v>6394</v>
      </c>
      <c r="B4797" t="s">
        <v>6395</v>
      </c>
      <c r="C4797" s="114">
        <v>44654</v>
      </c>
      <c r="D4797" s="114">
        <v>401768</v>
      </c>
      <c r="E4797" t="s">
        <v>743</v>
      </c>
      <c r="F4797">
        <v>5</v>
      </c>
    </row>
    <row r="4798" spans="1:6" x14ac:dyDescent="0.2">
      <c r="A4798" t="s">
        <v>3198</v>
      </c>
      <c r="B4798" t="s">
        <v>3199</v>
      </c>
      <c r="C4798" s="114">
        <v>44654</v>
      </c>
      <c r="D4798" s="114">
        <v>401768</v>
      </c>
      <c r="E4798" t="s">
        <v>743</v>
      </c>
      <c r="F4798">
        <v>5</v>
      </c>
    </row>
    <row r="4799" spans="1:6" x14ac:dyDescent="0.2">
      <c r="A4799" t="s">
        <v>3198</v>
      </c>
      <c r="B4799" t="s">
        <v>3199</v>
      </c>
      <c r="C4799" s="114">
        <v>43466</v>
      </c>
      <c r="D4799" s="114">
        <v>401768</v>
      </c>
      <c r="E4799" t="s">
        <v>743</v>
      </c>
      <c r="F4799">
        <v>5</v>
      </c>
    </row>
    <row r="4800" spans="1:6" x14ac:dyDescent="0.2">
      <c r="A4800" t="s">
        <v>3200</v>
      </c>
      <c r="B4800" t="s">
        <v>3201</v>
      </c>
      <c r="C4800" s="114">
        <v>44654</v>
      </c>
      <c r="D4800" s="114">
        <v>401768</v>
      </c>
      <c r="E4800" t="s">
        <v>743</v>
      </c>
      <c r="F4800">
        <v>5</v>
      </c>
    </row>
    <row r="4801" spans="1:6" x14ac:dyDescent="0.2">
      <c r="A4801" t="s">
        <v>3200</v>
      </c>
      <c r="B4801" t="s">
        <v>3201</v>
      </c>
      <c r="C4801" s="114">
        <v>43466</v>
      </c>
      <c r="D4801" s="114">
        <v>401768</v>
      </c>
      <c r="E4801" t="s">
        <v>743</v>
      </c>
      <c r="F4801">
        <v>5</v>
      </c>
    </row>
    <row r="4802" spans="1:6" x14ac:dyDescent="0.2">
      <c r="A4802" t="s">
        <v>3202</v>
      </c>
      <c r="B4802" t="s">
        <v>3203</v>
      </c>
      <c r="C4802" s="114">
        <v>44654</v>
      </c>
      <c r="D4802" s="114">
        <v>401768</v>
      </c>
      <c r="E4802" t="s">
        <v>743</v>
      </c>
      <c r="F4802">
        <v>5</v>
      </c>
    </row>
    <row r="4803" spans="1:6" x14ac:dyDescent="0.2">
      <c r="A4803" t="s">
        <v>3202</v>
      </c>
      <c r="B4803" t="s">
        <v>3203</v>
      </c>
      <c r="C4803" s="114">
        <v>43466</v>
      </c>
      <c r="D4803" s="114">
        <v>401768</v>
      </c>
      <c r="E4803" t="s">
        <v>743</v>
      </c>
      <c r="F4803">
        <v>5</v>
      </c>
    </row>
    <row r="4804" spans="1:6" x14ac:dyDescent="0.2">
      <c r="A4804" t="s">
        <v>6396</v>
      </c>
      <c r="B4804" t="s">
        <v>6397</v>
      </c>
      <c r="C4804" s="114">
        <v>44654</v>
      </c>
      <c r="D4804" s="114">
        <v>401768</v>
      </c>
      <c r="E4804" t="s">
        <v>743</v>
      </c>
      <c r="F4804">
        <v>5</v>
      </c>
    </row>
    <row r="4805" spans="1:6" x14ac:dyDescent="0.2">
      <c r="A4805" t="s">
        <v>6396</v>
      </c>
      <c r="B4805" t="s">
        <v>6397</v>
      </c>
      <c r="C4805" s="114">
        <v>44654</v>
      </c>
      <c r="D4805" s="114">
        <v>401768</v>
      </c>
      <c r="E4805" t="s">
        <v>743</v>
      </c>
      <c r="F4805">
        <v>5</v>
      </c>
    </row>
    <row r="4806" spans="1:6" x14ac:dyDescent="0.2">
      <c r="A4806" t="s">
        <v>6398</v>
      </c>
      <c r="B4806" t="s">
        <v>6399</v>
      </c>
      <c r="C4806" s="114">
        <v>44654</v>
      </c>
      <c r="D4806" s="114">
        <v>401768</v>
      </c>
      <c r="E4806" t="s">
        <v>743</v>
      </c>
      <c r="F4806">
        <v>5</v>
      </c>
    </row>
    <row r="4807" spans="1:6" x14ac:dyDescent="0.2">
      <c r="A4807" t="s">
        <v>6398</v>
      </c>
      <c r="B4807" t="s">
        <v>6399</v>
      </c>
      <c r="C4807" s="114">
        <v>44654</v>
      </c>
      <c r="D4807" s="114">
        <v>401768</v>
      </c>
      <c r="E4807" t="s">
        <v>743</v>
      </c>
      <c r="F4807">
        <v>5</v>
      </c>
    </row>
    <row r="4808" spans="1:6" x14ac:dyDescent="0.2">
      <c r="A4808" t="s">
        <v>6400</v>
      </c>
      <c r="B4808" t="s">
        <v>6401</v>
      </c>
      <c r="C4808" s="114">
        <v>44654</v>
      </c>
      <c r="D4808" s="114">
        <v>401768</v>
      </c>
      <c r="E4808" t="s">
        <v>743</v>
      </c>
      <c r="F4808">
        <v>5</v>
      </c>
    </row>
    <row r="4809" spans="1:6" x14ac:dyDescent="0.2">
      <c r="A4809" t="s">
        <v>6400</v>
      </c>
      <c r="B4809" t="s">
        <v>6401</v>
      </c>
      <c r="C4809" s="114">
        <v>44654</v>
      </c>
      <c r="D4809" s="114">
        <v>401768</v>
      </c>
      <c r="E4809" t="s">
        <v>743</v>
      </c>
      <c r="F4809">
        <v>5</v>
      </c>
    </row>
    <row r="4810" spans="1:6" x14ac:dyDescent="0.2">
      <c r="A4810" t="s">
        <v>6402</v>
      </c>
      <c r="B4810" t="s">
        <v>6403</v>
      </c>
      <c r="C4810" s="114">
        <v>44654</v>
      </c>
      <c r="D4810" s="114">
        <v>401768</v>
      </c>
      <c r="E4810" t="s">
        <v>743</v>
      </c>
      <c r="F4810">
        <v>5</v>
      </c>
    </row>
    <row r="4811" spans="1:6" x14ac:dyDescent="0.2">
      <c r="A4811" t="s">
        <v>6402</v>
      </c>
      <c r="B4811" t="s">
        <v>6403</v>
      </c>
      <c r="C4811" s="114">
        <v>44654</v>
      </c>
      <c r="D4811" s="114">
        <v>401768</v>
      </c>
      <c r="E4811" t="s">
        <v>743</v>
      </c>
      <c r="F4811">
        <v>5</v>
      </c>
    </row>
    <row r="4812" spans="1:6" x14ac:dyDescent="0.2">
      <c r="A4812" t="s">
        <v>6404</v>
      </c>
      <c r="B4812" t="s">
        <v>6405</v>
      </c>
      <c r="C4812" s="114">
        <v>44654</v>
      </c>
      <c r="D4812" s="114">
        <v>401768</v>
      </c>
      <c r="E4812" t="s">
        <v>743</v>
      </c>
      <c r="F4812">
        <v>5</v>
      </c>
    </row>
    <row r="4813" spans="1:6" x14ac:dyDescent="0.2">
      <c r="A4813" t="s">
        <v>6404</v>
      </c>
      <c r="B4813" t="s">
        <v>6405</v>
      </c>
      <c r="C4813" s="114">
        <v>44654</v>
      </c>
      <c r="D4813" s="114">
        <v>401768</v>
      </c>
      <c r="E4813" t="s">
        <v>743</v>
      </c>
      <c r="F4813">
        <v>5</v>
      </c>
    </row>
    <row r="4814" spans="1:6" x14ac:dyDescent="0.2">
      <c r="A4814" t="s">
        <v>6406</v>
      </c>
      <c r="B4814" t="s">
        <v>6407</v>
      </c>
      <c r="C4814" s="114">
        <v>44654</v>
      </c>
      <c r="D4814" s="114">
        <v>401768</v>
      </c>
      <c r="E4814" t="s">
        <v>743</v>
      </c>
      <c r="F4814">
        <v>5</v>
      </c>
    </row>
    <row r="4815" spans="1:6" x14ac:dyDescent="0.2">
      <c r="A4815" t="s">
        <v>6406</v>
      </c>
      <c r="B4815" t="s">
        <v>6407</v>
      </c>
      <c r="C4815" s="114">
        <v>44654</v>
      </c>
      <c r="D4815" s="114">
        <v>401768</v>
      </c>
      <c r="E4815" t="s">
        <v>743</v>
      </c>
      <c r="F4815">
        <v>5</v>
      </c>
    </row>
    <row r="4816" spans="1:6" x14ac:dyDescent="0.2">
      <c r="A4816" t="s">
        <v>6408</v>
      </c>
      <c r="B4816" t="s">
        <v>6409</v>
      </c>
      <c r="C4816" s="114">
        <v>44654</v>
      </c>
      <c r="D4816" s="114">
        <v>401768</v>
      </c>
      <c r="E4816" t="s">
        <v>743</v>
      </c>
      <c r="F4816">
        <v>5</v>
      </c>
    </row>
    <row r="4817" spans="1:6" x14ac:dyDescent="0.2">
      <c r="A4817" t="s">
        <v>6408</v>
      </c>
      <c r="B4817" t="s">
        <v>6409</v>
      </c>
      <c r="C4817" s="114">
        <v>44654</v>
      </c>
      <c r="D4817" s="114">
        <v>401768</v>
      </c>
      <c r="E4817" t="s">
        <v>743</v>
      </c>
      <c r="F4817">
        <v>5</v>
      </c>
    </row>
    <row r="4818" spans="1:6" x14ac:dyDescent="0.2">
      <c r="A4818" t="s">
        <v>6410</v>
      </c>
      <c r="B4818" t="s">
        <v>6411</v>
      </c>
      <c r="C4818" s="114">
        <v>44654</v>
      </c>
      <c r="D4818" s="114">
        <v>401768</v>
      </c>
      <c r="E4818" t="s">
        <v>743</v>
      </c>
      <c r="F4818">
        <v>5</v>
      </c>
    </row>
    <row r="4819" spans="1:6" x14ac:dyDescent="0.2">
      <c r="A4819" t="s">
        <v>6410</v>
      </c>
      <c r="B4819" t="s">
        <v>6411</v>
      </c>
      <c r="C4819" s="114">
        <v>44654</v>
      </c>
      <c r="D4819" s="114">
        <v>401768</v>
      </c>
      <c r="E4819" t="s">
        <v>743</v>
      </c>
      <c r="F4819">
        <v>5</v>
      </c>
    </row>
    <row r="4820" spans="1:6" x14ac:dyDescent="0.2">
      <c r="A4820" t="s">
        <v>6412</v>
      </c>
      <c r="B4820" t="s">
        <v>6413</v>
      </c>
      <c r="C4820" s="114">
        <v>44654</v>
      </c>
      <c r="D4820" s="114">
        <v>401768</v>
      </c>
      <c r="E4820" t="s">
        <v>743</v>
      </c>
      <c r="F4820">
        <v>5</v>
      </c>
    </row>
    <row r="4821" spans="1:6" x14ac:dyDescent="0.2">
      <c r="A4821" t="s">
        <v>6412</v>
      </c>
      <c r="B4821" t="s">
        <v>6413</v>
      </c>
      <c r="C4821" s="114">
        <v>44654</v>
      </c>
      <c r="D4821" s="114">
        <v>401768</v>
      </c>
      <c r="E4821" t="s">
        <v>743</v>
      </c>
      <c r="F4821">
        <v>5</v>
      </c>
    </row>
    <row r="4822" spans="1:6" x14ac:dyDescent="0.2">
      <c r="A4822" t="s">
        <v>6414</v>
      </c>
      <c r="B4822" t="s">
        <v>6409</v>
      </c>
      <c r="C4822" s="114">
        <v>44654</v>
      </c>
      <c r="D4822" s="114">
        <v>401768</v>
      </c>
      <c r="E4822" t="s">
        <v>743</v>
      </c>
      <c r="F4822">
        <v>5</v>
      </c>
    </row>
    <row r="4823" spans="1:6" x14ac:dyDescent="0.2">
      <c r="A4823" t="s">
        <v>6414</v>
      </c>
      <c r="B4823" t="s">
        <v>6409</v>
      </c>
      <c r="C4823" s="114">
        <v>44654</v>
      </c>
      <c r="D4823" s="114">
        <v>401768</v>
      </c>
      <c r="E4823" t="s">
        <v>743</v>
      </c>
      <c r="F4823">
        <v>5</v>
      </c>
    </row>
    <row r="4824" spans="1:6" x14ac:dyDescent="0.2">
      <c r="A4824" t="s">
        <v>6415</v>
      </c>
      <c r="B4824" t="s">
        <v>6416</v>
      </c>
      <c r="C4824" s="114">
        <v>44654</v>
      </c>
      <c r="D4824" s="114">
        <v>401768</v>
      </c>
      <c r="E4824" t="s">
        <v>743</v>
      </c>
      <c r="F4824">
        <v>5</v>
      </c>
    </row>
    <row r="4825" spans="1:6" x14ac:dyDescent="0.2">
      <c r="A4825" t="s">
        <v>6415</v>
      </c>
      <c r="B4825" t="s">
        <v>6416</v>
      </c>
      <c r="C4825" s="114">
        <v>44654</v>
      </c>
      <c r="D4825" s="114">
        <v>401768</v>
      </c>
      <c r="E4825" t="s">
        <v>743</v>
      </c>
      <c r="F4825">
        <v>5</v>
      </c>
    </row>
    <row r="4826" spans="1:6" x14ac:dyDescent="0.2">
      <c r="A4826" t="s">
        <v>6417</v>
      </c>
      <c r="B4826" t="s">
        <v>6418</v>
      </c>
      <c r="C4826" s="114">
        <v>44654</v>
      </c>
      <c r="D4826" s="114">
        <v>401768</v>
      </c>
      <c r="E4826" t="s">
        <v>743</v>
      </c>
      <c r="F4826">
        <v>5</v>
      </c>
    </row>
    <row r="4827" spans="1:6" x14ac:dyDescent="0.2">
      <c r="A4827" t="s">
        <v>6417</v>
      </c>
      <c r="B4827" t="s">
        <v>6418</v>
      </c>
      <c r="C4827" s="114">
        <v>44654</v>
      </c>
      <c r="D4827" s="114">
        <v>401768</v>
      </c>
      <c r="E4827" t="s">
        <v>743</v>
      </c>
      <c r="F4827">
        <v>5</v>
      </c>
    </row>
    <row r="4828" spans="1:6" x14ac:dyDescent="0.2">
      <c r="A4828" t="s">
        <v>3204</v>
      </c>
      <c r="B4828" t="s">
        <v>3205</v>
      </c>
      <c r="C4828" s="114">
        <v>44654</v>
      </c>
      <c r="D4828" s="114">
        <v>401768</v>
      </c>
      <c r="E4828" t="s">
        <v>743</v>
      </c>
      <c r="F4828">
        <v>5</v>
      </c>
    </row>
    <row r="4829" spans="1:6" x14ac:dyDescent="0.2">
      <c r="A4829" t="s">
        <v>3204</v>
      </c>
      <c r="B4829" t="s">
        <v>3205</v>
      </c>
      <c r="C4829" s="114">
        <v>43466</v>
      </c>
      <c r="D4829" s="114">
        <v>401768</v>
      </c>
      <c r="E4829" t="s">
        <v>743</v>
      </c>
      <c r="F4829">
        <v>5</v>
      </c>
    </row>
    <row r="4830" spans="1:6" x14ac:dyDescent="0.2">
      <c r="A4830" t="s">
        <v>6419</v>
      </c>
      <c r="B4830" t="s">
        <v>3205</v>
      </c>
      <c r="C4830" s="114">
        <v>44654</v>
      </c>
      <c r="D4830" s="114">
        <v>401768</v>
      </c>
      <c r="E4830" t="s">
        <v>743</v>
      </c>
      <c r="F4830">
        <v>5</v>
      </c>
    </row>
    <row r="4831" spans="1:6" x14ac:dyDescent="0.2">
      <c r="A4831" t="s">
        <v>6419</v>
      </c>
      <c r="B4831" t="s">
        <v>3205</v>
      </c>
      <c r="C4831" s="114">
        <v>44654</v>
      </c>
      <c r="D4831" s="114">
        <v>401768</v>
      </c>
      <c r="E4831" t="s">
        <v>743</v>
      </c>
      <c r="F4831">
        <v>5</v>
      </c>
    </row>
    <row r="4832" spans="1:6" x14ac:dyDescent="0.2">
      <c r="A4832" t="s">
        <v>3206</v>
      </c>
      <c r="B4832" t="s">
        <v>3205</v>
      </c>
      <c r="C4832" s="114">
        <v>43466</v>
      </c>
      <c r="D4832" s="114">
        <v>401768</v>
      </c>
      <c r="E4832" t="s">
        <v>743</v>
      </c>
      <c r="F4832">
        <v>5</v>
      </c>
    </row>
    <row r="4833" spans="1:6" x14ac:dyDescent="0.2">
      <c r="A4833" t="s">
        <v>3206</v>
      </c>
      <c r="B4833" t="s">
        <v>3205</v>
      </c>
      <c r="C4833" s="114">
        <v>44654</v>
      </c>
      <c r="D4833" s="114">
        <v>401768</v>
      </c>
      <c r="E4833" t="s">
        <v>743</v>
      </c>
      <c r="F4833">
        <v>5</v>
      </c>
    </row>
    <row r="4834" spans="1:6" x14ac:dyDescent="0.2">
      <c r="A4834" t="s">
        <v>3207</v>
      </c>
      <c r="B4834" t="s">
        <v>3208</v>
      </c>
      <c r="C4834" s="114">
        <v>44654</v>
      </c>
      <c r="D4834" s="114">
        <v>401768</v>
      </c>
      <c r="E4834" t="s">
        <v>743</v>
      </c>
      <c r="F4834">
        <v>5</v>
      </c>
    </row>
    <row r="4835" spans="1:6" x14ac:dyDescent="0.2">
      <c r="A4835" t="s">
        <v>3207</v>
      </c>
      <c r="B4835" t="s">
        <v>3208</v>
      </c>
      <c r="C4835" s="114">
        <v>43466</v>
      </c>
      <c r="D4835" s="114">
        <v>401768</v>
      </c>
      <c r="E4835" t="s">
        <v>743</v>
      </c>
      <c r="F4835">
        <v>5</v>
      </c>
    </row>
    <row r="4836" spans="1:6" x14ac:dyDescent="0.2">
      <c r="A4836" t="s">
        <v>6420</v>
      </c>
      <c r="B4836" t="s">
        <v>3210</v>
      </c>
      <c r="C4836" s="114">
        <v>44654</v>
      </c>
      <c r="D4836" s="114">
        <v>401768</v>
      </c>
      <c r="E4836" t="s">
        <v>743</v>
      </c>
      <c r="F4836">
        <v>5</v>
      </c>
    </row>
    <row r="4837" spans="1:6" x14ac:dyDescent="0.2">
      <c r="A4837" t="s">
        <v>6420</v>
      </c>
      <c r="B4837" t="s">
        <v>3210</v>
      </c>
      <c r="C4837" s="114">
        <v>44654</v>
      </c>
      <c r="D4837" s="114">
        <v>401768</v>
      </c>
      <c r="E4837" t="s">
        <v>743</v>
      </c>
      <c r="F4837">
        <v>5</v>
      </c>
    </row>
    <row r="4838" spans="1:6" x14ac:dyDescent="0.2">
      <c r="A4838" t="s">
        <v>3209</v>
      </c>
      <c r="B4838" t="s">
        <v>3210</v>
      </c>
      <c r="C4838" s="114">
        <v>43466</v>
      </c>
      <c r="D4838" s="114">
        <v>401768</v>
      </c>
      <c r="E4838" t="s">
        <v>743</v>
      </c>
      <c r="F4838">
        <v>5</v>
      </c>
    </row>
    <row r="4839" spans="1:6" x14ac:dyDescent="0.2">
      <c r="A4839" t="s">
        <v>3209</v>
      </c>
      <c r="B4839" t="s">
        <v>3210</v>
      </c>
      <c r="C4839" s="114">
        <v>44654</v>
      </c>
      <c r="D4839" s="114">
        <v>401768</v>
      </c>
      <c r="E4839" t="s">
        <v>743</v>
      </c>
      <c r="F4839">
        <v>5</v>
      </c>
    </row>
    <row r="4840" spans="1:6" x14ac:dyDescent="0.2">
      <c r="A4840" t="s">
        <v>3211</v>
      </c>
      <c r="B4840" t="s">
        <v>3212</v>
      </c>
      <c r="C4840" s="114">
        <v>44654</v>
      </c>
      <c r="D4840" s="114">
        <v>401768</v>
      </c>
      <c r="E4840" t="s">
        <v>743</v>
      </c>
      <c r="F4840">
        <v>5</v>
      </c>
    </row>
    <row r="4841" spans="1:6" x14ac:dyDescent="0.2">
      <c r="A4841" t="s">
        <v>3211</v>
      </c>
      <c r="B4841" t="s">
        <v>3212</v>
      </c>
      <c r="C4841" s="114">
        <v>43466</v>
      </c>
      <c r="D4841" s="114">
        <v>401768</v>
      </c>
      <c r="E4841" t="s">
        <v>743</v>
      </c>
      <c r="F4841">
        <v>5</v>
      </c>
    </row>
    <row r="4842" spans="1:6" x14ac:dyDescent="0.2">
      <c r="A4842" t="s">
        <v>6421</v>
      </c>
      <c r="B4842" t="s">
        <v>3214</v>
      </c>
      <c r="C4842" s="114">
        <v>44654</v>
      </c>
      <c r="D4842" s="114">
        <v>401768</v>
      </c>
      <c r="E4842" t="s">
        <v>743</v>
      </c>
      <c r="F4842">
        <v>5</v>
      </c>
    </row>
    <row r="4843" spans="1:6" x14ac:dyDescent="0.2">
      <c r="A4843" t="s">
        <v>6421</v>
      </c>
      <c r="B4843" t="s">
        <v>3214</v>
      </c>
      <c r="C4843" s="114">
        <v>44654</v>
      </c>
      <c r="D4843" s="114">
        <v>401768</v>
      </c>
      <c r="E4843" t="s">
        <v>743</v>
      </c>
      <c r="F4843">
        <v>5</v>
      </c>
    </row>
    <row r="4844" spans="1:6" x14ac:dyDescent="0.2">
      <c r="A4844" t="s">
        <v>3213</v>
      </c>
      <c r="B4844" t="s">
        <v>3214</v>
      </c>
      <c r="C4844" s="114">
        <v>44654</v>
      </c>
      <c r="D4844" s="114">
        <v>401768</v>
      </c>
      <c r="E4844" t="s">
        <v>743</v>
      </c>
      <c r="F4844">
        <v>5</v>
      </c>
    </row>
    <row r="4845" spans="1:6" x14ac:dyDescent="0.2">
      <c r="A4845" t="s">
        <v>3213</v>
      </c>
      <c r="B4845" t="s">
        <v>3214</v>
      </c>
      <c r="C4845" s="114">
        <v>43466</v>
      </c>
      <c r="D4845" s="114">
        <v>401768</v>
      </c>
      <c r="E4845" t="s">
        <v>743</v>
      </c>
      <c r="F4845">
        <v>5</v>
      </c>
    </row>
    <row r="4846" spans="1:6" x14ac:dyDescent="0.2">
      <c r="A4846" t="s">
        <v>3215</v>
      </c>
      <c r="B4846" t="s">
        <v>3216</v>
      </c>
      <c r="C4846" s="114">
        <v>44654</v>
      </c>
      <c r="D4846" s="114">
        <v>401768</v>
      </c>
      <c r="E4846" t="s">
        <v>743</v>
      </c>
      <c r="F4846">
        <v>5</v>
      </c>
    </row>
    <row r="4847" spans="1:6" x14ac:dyDescent="0.2">
      <c r="A4847" t="s">
        <v>3215</v>
      </c>
      <c r="B4847" t="s">
        <v>3216</v>
      </c>
      <c r="C4847" s="114">
        <v>43466</v>
      </c>
      <c r="D4847" s="114">
        <v>401768</v>
      </c>
      <c r="E4847" t="s">
        <v>743</v>
      </c>
      <c r="F4847">
        <v>5</v>
      </c>
    </row>
    <row r="4848" spans="1:6" x14ac:dyDescent="0.2">
      <c r="A4848" t="s">
        <v>6422</v>
      </c>
      <c r="B4848" t="s">
        <v>3218</v>
      </c>
      <c r="C4848" s="114">
        <v>44654</v>
      </c>
      <c r="D4848" s="114">
        <v>401768</v>
      </c>
      <c r="E4848" t="s">
        <v>743</v>
      </c>
      <c r="F4848">
        <v>5</v>
      </c>
    </row>
    <row r="4849" spans="1:6" x14ac:dyDescent="0.2">
      <c r="A4849" t="s">
        <v>6422</v>
      </c>
      <c r="B4849" t="s">
        <v>3218</v>
      </c>
      <c r="C4849" s="114">
        <v>44654</v>
      </c>
      <c r="D4849" s="114">
        <v>401768</v>
      </c>
      <c r="E4849" t="s">
        <v>743</v>
      </c>
      <c r="F4849">
        <v>5</v>
      </c>
    </row>
    <row r="4850" spans="1:6" x14ac:dyDescent="0.2">
      <c r="A4850" t="s">
        <v>3217</v>
      </c>
      <c r="B4850" t="s">
        <v>3218</v>
      </c>
      <c r="C4850" s="114">
        <v>43466</v>
      </c>
      <c r="D4850" s="114">
        <v>401768</v>
      </c>
      <c r="E4850" t="s">
        <v>743</v>
      </c>
      <c r="F4850">
        <v>5</v>
      </c>
    </row>
    <row r="4851" spans="1:6" x14ac:dyDescent="0.2">
      <c r="A4851" t="s">
        <v>3217</v>
      </c>
      <c r="B4851" t="s">
        <v>3218</v>
      </c>
      <c r="C4851" s="114">
        <v>44654</v>
      </c>
      <c r="D4851" s="114">
        <v>401768</v>
      </c>
      <c r="E4851" t="s">
        <v>743</v>
      </c>
      <c r="F4851">
        <v>5</v>
      </c>
    </row>
    <row r="4852" spans="1:6" x14ac:dyDescent="0.2">
      <c r="A4852" t="s">
        <v>3219</v>
      </c>
      <c r="B4852" t="s">
        <v>3220</v>
      </c>
      <c r="C4852" s="114">
        <v>43466</v>
      </c>
      <c r="D4852" s="114">
        <v>401768</v>
      </c>
      <c r="E4852" t="s">
        <v>743</v>
      </c>
      <c r="F4852">
        <v>5</v>
      </c>
    </row>
    <row r="4853" spans="1:6" x14ac:dyDescent="0.2">
      <c r="A4853" t="s">
        <v>3219</v>
      </c>
      <c r="B4853" t="s">
        <v>3220</v>
      </c>
      <c r="C4853" s="114">
        <v>44654</v>
      </c>
      <c r="D4853" s="114">
        <v>401768</v>
      </c>
      <c r="E4853" t="s">
        <v>743</v>
      </c>
      <c r="F4853">
        <v>5</v>
      </c>
    </row>
    <row r="4854" spans="1:6" x14ac:dyDescent="0.2">
      <c r="A4854" t="s">
        <v>6423</v>
      </c>
      <c r="B4854" t="s">
        <v>6424</v>
      </c>
      <c r="C4854" s="114">
        <v>44654</v>
      </c>
      <c r="D4854" s="114">
        <v>401768</v>
      </c>
      <c r="E4854" t="s">
        <v>743</v>
      </c>
      <c r="F4854">
        <v>5</v>
      </c>
    </row>
    <row r="4855" spans="1:6" x14ac:dyDescent="0.2">
      <c r="A4855" t="s">
        <v>6423</v>
      </c>
      <c r="B4855" t="s">
        <v>6424</v>
      </c>
      <c r="C4855" s="114">
        <v>44654</v>
      </c>
      <c r="D4855" s="114">
        <v>401768</v>
      </c>
      <c r="E4855" t="s">
        <v>743</v>
      </c>
      <c r="F4855">
        <v>5</v>
      </c>
    </row>
    <row r="4856" spans="1:6" x14ac:dyDescent="0.2">
      <c r="A4856" t="s">
        <v>3221</v>
      </c>
      <c r="B4856" t="s">
        <v>3222</v>
      </c>
      <c r="C4856" s="114">
        <v>44654</v>
      </c>
      <c r="D4856" s="114">
        <v>401768</v>
      </c>
      <c r="E4856" t="s">
        <v>743</v>
      </c>
      <c r="F4856">
        <v>5</v>
      </c>
    </row>
    <row r="4857" spans="1:6" x14ac:dyDescent="0.2">
      <c r="A4857" t="s">
        <v>3221</v>
      </c>
      <c r="B4857" t="s">
        <v>3222</v>
      </c>
      <c r="C4857" s="114">
        <v>43466</v>
      </c>
      <c r="D4857" s="114">
        <v>401768</v>
      </c>
      <c r="E4857" t="s">
        <v>743</v>
      </c>
      <c r="F4857">
        <v>5</v>
      </c>
    </row>
    <row r="4858" spans="1:6" x14ac:dyDescent="0.2">
      <c r="A4858" t="s">
        <v>3223</v>
      </c>
      <c r="B4858" t="s">
        <v>3224</v>
      </c>
      <c r="C4858" s="114">
        <v>44654</v>
      </c>
      <c r="D4858" s="114">
        <v>401768</v>
      </c>
      <c r="E4858" t="s">
        <v>743</v>
      </c>
      <c r="F4858">
        <v>5</v>
      </c>
    </row>
    <row r="4859" spans="1:6" x14ac:dyDescent="0.2">
      <c r="A4859" t="s">
        <v>3223</v>
      </c>
      <c r="B4859" t="s">
        <v>3224</v>
      </c>
      <c r="C4859" s="114">
        <v>43466</v>
      </c>
      <c r="D4859" s="114">
        <v>401768</v>
      </c>
      <c r="E4859" t="s">
        <v>743</v>
      </c>
      <c r="F4859">
        <v>5</v>
      </c>
    </row>
    <row r="4860" spans="1:6" x14ac:dyDescent="0.2">
      <c r="A4860" t="s">
        <v>6425</v>
      </c>
      <c r="B4860" t="s">
        <v>6426</v>
      </c>
      <c r="C4860" s="114">
        <v>44654</v>
      </c>
      <c r="D4860" s="114">
        <v>401768</v>
      </c>
      <c r="E4860" t="s">
        <v>743</v>
      </c>
      <c r="F4860">
        <v>5</v>
      </c>
    </row>
    <row r="4861" spans="1:6" x14ac:dyDescent="0.2">
      <c r="A4861" t="s">
        <v>6425</v>
      </c>
      <c r="B4861" t="s">
        <v>6426</v>
      </c>
      <c r="C4861" s="114">
        <v>44654</v>
      </c>
      <c r="D4861" s="114">
        <v>401768</v>
      </c>
      <c r="E4861" t="s">
        <v>743</v>
      </c>
      <c r="F4861">
        <v>5</v>
      </c>
    </row>
    <row r="4862" spans="1:6" x14ac:dyDescent="0.2">
      <c r="A4862" t="s">
        <v>3225</v>
      </c>
      <c r="B4862" t="s">
        <v>3226</v>
      </c>
      <c r="C4862" s="114">
        <v>44654</v>
      </c>
      <c r="D4862" s="114">
        <v>401768</v>
      </c>
      <c r="E4862" t="s">
        <v>743</v>
      </c>
      <c r="F4862">
        <v>5</v>
      </c>
    </row>
    <row r="4863" spans="1:6" x14ac:dyDescent="0.2">
      <c r="A4863" t="s">
        <v>3225</v>
      </c>
      <c r="B4863" t="s">
        <v>3226</v>
      </c>
      <c r="C4863" s="114">
        <v>43466</v>
      </c>
      <c r="D4863" s="114">
        <v>401768</v>
      </c>
      <c r="E4863" t="s">
        <v>743</v>
      </c>
      <c r="F4863">
        <v>5</v>
      </c>
    </row>
    <row r="4864" spans="1:6" x14ac:dyDescent="0.2">
      <c r="A4864" t="s">
        <v>3227</v>
      </c>
      <c r="B4864" t="s">
        <v>3228</v>
      </c>
      <c r="C4864" s="114">
        <v>43466</v>
      </c>
      <c r="D4864" s="114">
        <v>401768</v>
      </c>
      <c r="E4864" t="s">
        <v>743</v>
      </c>
      <c r="F4864">
        <v>5</v>
      </c>
    </row>
    <row r="4865" spans="1:6" x14ac:dyDescent="0.2">
      <c r="A4865" t="s">
        <v>3227</v>
      </c>
      <c r="B4865" t="s">
        <v>3228</v>
      </c>
      <c r="C4865" s="114">
        <v>44654</v>
      </c>
      <c r="D4865" s="114">
        <v>401768</v>
      </c>
      <c r="E4865" t="s">
        <v>743</v>
      </c>
      <c r="F4865">
        <v>5</v>
      </c>
    </row>
    <row r="4866" spans="1:6" x14ac:dyDescent="0.2">
      <c r="A4866" t="s">
        <v>6427</v>
      </c>
      <c r="B4866" t="s">
        <v>3228</v>
      </c>
      <c r="C4866" s="114">
        <v>44654</v>
      </c>
      <c r="D4866" s="114">
        <v>401768</v>
      </c>
      <c r="E4866" t="s">
        <v>743</v>
      </c>
      <c r="F4866">
        <v>5</v>
      </c>
    </row>
    <row r="4867" spans="1:6" x14ac:dyDescent="0.2">
      <c r="A4867" t="s">
        <v>6427</v>
      </c>
      <c r="B4867" t="s">
        <v>3228</v>
      </c>
      <c r="C4867" s="114">
        <v>44654</v>
      </c>
      <c r="D4867" s="114">
        <v>401768</v>
      </c>
      <c r="E4867" t="s">
        <v>743</v>
      </c>
      <c r="F4867">
        <v>5</v>
      </c>
    </row>
    <row r="4868" spans="1:6" x14ac:dyDescent="0.2">
      <c r="A4868" t="s">
        <v>3229</v>
      </c>
      <c r="B4868" t="s">
        <v>3228</v>
      </c>
      <c r="C4868" s="114">
        <v>43466</v>
      </c>
      <c r="D4868" s="114">
        <v>401768</v>
      </c>
      <c r="E4868" t="s">
        <v>743</v>
      </c>
      <c r="F4868">
        <v>5</v>
      </c>
    </row>
    <row r="4869" spans="1:6" x14ac:dyDescent="0.2">
      <c r="A4869" t="s">
        <v>3229</v>
      </c>
      <c r="B4869" t="s">
        <v>3228</v>
      </c>
      <c r="C4869" s="114">
        <v>44654</v>
      </c>
      <c r="D4869" s="114">
        <v>401768</v>
      </c>
      <c r="E4869" t="s">
        <v>743</v>
      </c>
      <c r="F4869">
        <v>5</v>
      </c>
    </row>
    <row r="4870" spans="1:6" x14ac:dyDescent="0.2">
      <c r="A4870" t="s">
        <v>3230</v>
      </c>
      <c r="B4870" t="s">
        <v>3231</v>
      </c>
      <c r="C4870" s="114">
        <v>43466</v>
      </c>
      <c r="D4870" s="114">
        <v>401768</v>
      </c>
      <c r="E4870" t="s">
        <v>743</v>
      </c>
      <c r="F4870">
        <v>5</v>
      </c>
    </row>
    <row r="4871" spans="1:6" x14ac:dyDescent="0.2">
      <c r="A4871" t="s">
        <v>3230</v>
      </c>
      <c r="B4871" t="s">
        <v>3231</v>
      </c>
      <c r="C4871" s="114">
        <v>44654</v>
      </c>
      <c r="D4871" s="114">
        <v>401768</v>
      </c>
      <c r="E4871" t="s">
        <v>743</v>
      </c>
      <c r="F4871">
        <v>5</v>
      </c>
    </row>
    <row r="4872" spans="1:6" x14ac:dyDescent="0.2">
      <c r="A4872" t="s">
        <v>6428</v>
      </c>
      <c r="B4872" t="s">
        <v>3231</v>
      </c>
      <c r="C4872" s="114">
        <v>44654</v>
      </c>
      <c r="D4872" s="114">
        <v>401768</v>
      </c>
      <c r="E4872" t="s">
        <v>743</v>
      </c>
      <c r="F4872">
        <v>5</v>
      </c>
    </row>
    <row r="4873" spans="1:6" x14ac:dyDescent="0.2">
      <c r="A4873" t="s">
        <v>6428</v>
      </c>
      <c r="B4873" t="s">
        <v>3231</v>
      </c>
      <c r="C4873" s="114">
        <v>44654</v>
      </c>
      <c r="D4873" s="114">
        <v>401768</v>
      </c>
      <c r="E4873" t="s">
        <v>743</v>
      </c>
      <c r="F4873">
        <v>5</v>
      </c>
    </row>
    <row r="4874" spans="1:6" x14ac:dyDescent="0.2">
      <c r="A4874" t="s">
        <v>3232</v>
      </c>
      <c r="B4874" t="s">
        <v>3233</v>
      </c>
      <c r="C4874" s="114">
        <v>44654</v>
      </c>
      <c r="D4874" s="114">
        <v>401768</v>
      </c>
      <c r="E4874" t="s">
        <v>743</v>
      </c>
      <c r="F4874">
        <v>5</v>
      </c>
    </row>
    <row r="4875" spans="1:6" x14ac:dyDescent="0.2">
      <c r="A4875" t="s">
        <v>3232</v>
      </c>
      <c r="B4875" t="s">
        <v>3233</v>
      </c>
      <c r="C4875" s="114">
        <v>43466</v>
      </c>
      <c r="D4875" s="114">
        <v>401768</v>
      </c>
      <c r="E4875" t="s">
        <v>743</v>
      </c>
      <c r="F4875">
        <v>5</v>
      </c>
    </row>
    <row r="4876" spans="1:6" x14ac:dyDescent="0.2">
      <c r="A4876" t="s">
        <v>3234</v>
      </c>
      <c r="B4876" t="s">
        <v>3235</v>
      </c>
      <c r="C4876" s="114">
        <v>43466</v>
      </c>
      <c r="D4876" s="114">
        <v>401768</v>
      </c>
      <c r="E4876" t="s">
        <v>743</v>
      </c>
      <c r="F4876">
        <v>5</v>
      </c>
    </row>
    <row r="4877" spans="1:6" x14ac:dyDescent="0.2">
      <c r="A4877" t="s">
        <v>3234</v>
      </c>
      <c r="B4877" t="s">
        <v>3235</v>
      </c>
      <c r="C4877" s="114">
        <v>44654</v>
      </c>
      <c r="D4877" s="114">
        <v>401768</v>
      </c>
      <c r="E4877" t="s">
        <v>743</v>
      </c>
      <c r="F4877">
        <v>5</v>
      </c>
    </row>
    <row r="4878" spans="1:6" x14ac:dyDescent="0.2">
      <c r="A4878" t="s">
        <v>6429</v>
      </c>
      <c r="B4878" t="s">
        <v>3235</v>
      </c>
      <c r="C4878" s="114">
        <v>44654</v>
      </c>
      <c r="D4878" s="114">
        <v>401768</v>
      </c>
      <c r="E4878" t="s">
        <v>743</v>
      </c>
      <c r="F4878">
        <v>5</v>
      </c>
    </row>
    <row r="4879" spans="1:6" x14ac:dyDescent="0.2">
      <c r="A4879" t="s">
        <v>6429</v>
      </c>
      <c r="B4879" t="s">
        <v>3235</v>
      </c>
      <c r="C4879" s="114">
        <v>44654</v>
      </c>
      <c r="D4879" s="114">
        <v>401768</v>
      </c>
      <c r="E4879" t="s">
        <v>743</v>
      </c>
      <c r="F4879">
        <v>5</v>
      </c>
    </row>
    <row r="4880" spans="1:6" x14ac:dyDescent="0.2">
      <c r="A4880" t="s">
        <v>3236</v>
      </c>
      <c r="B4880" t="s">
        <v>3237</v>
      </c>
      <c r="C4880" s="114">
        <v>43466</v>
      </c>
      <c r="D4880" s="114">
        <v>401768</v>
      </c>
      <c r="E4880" t="s">
        <v>743</v>
      </c>
      <c r="F4880">
        <v>5</v>
      </c>
    </row>
    <row r="4881" spans="1:6" x14ac:dyDescent="0.2">
      <c r="A4881" t="s">
        <v>3236</v>
      </c>
      <c r="B4881" t="s">
        <v>3237</v>
      </c>
      <c r="C4881" s="114">
        <v>44654</v>
      </c>
      <c r="D4881" s="114">
        <v>401768</v>
      </c>
      <c r="E4881" t="s">
        <v>743</v>
      </c>
      <c r="F4881">
        <v>5</v>
      </c>
    </row>
    <row r="4882" spans="1:6" x14ac:dyDescent="0.2">
      <c r="A4882" t="s">
        <v>3238</v>
      </c>
      <c r="B4882" t="s">
        <v>3239</v>
      </c>
      <c r="C4882" s="114">
        <v>43466</v>
      </c>
      <c r="D4882" s="114">
        <v>401768</v>
      </c>
      <c r="E4882" t="s">
        <v>743</v>
      </c>
      <c r="F4882">
        <v>5</v>
      </c>
    </row>
    <row r="4883" spans="1:6" x14ac:dyDescent="0.2">
      <c r="A4883" t="s">
        <v>3238</v>
      </c>
      <c r="B4883" t="s">
        <v>3239</v>
      </c>
      <c r="C4883" s="114">
        <v>44654</v>
      </c>
      <c r="D4883" s="114">
        <v>401768</v>
      </c>
      <c r="E4883" t="s">
        <v>743</v>
      </c>
      <c r="F4883">
        <v>5</v>
      </c>
    </row>
    <row r="4884" spans="1:6" x14ac:dyDescent="0.2">
      <c r="A4884" t="s">
        <v>6430</v>
      </c>
      <c r="B4884" t="s">
        <v>3239</v>
      </c>
      <c r="C4884" s="114">
        <v>44654</v>
      </c>
      <c r="D4884" s="114">
        <v>401768</v>
      </c>
      <c r="E4884" t="s">
        <v>743</v>
      </c>
      <c r="F4884">
        <v>5</v>
      </c>
    </row>
    <row r="4885" spans="1:6" x14ac:dyDescent="0.2">
      <c r="A4885" t="s">
        <v>6430</v>
      </c>
      <c r="B4885" t="s">
        <v>3239</v>
      </c>
      <c r="C4885" s="114">
        <v>44654</v>
      </c>
      <c r="D4885" s="114">
        <v>401768</v>
      </c>
      <c r="E4885" t="s">
        <v>743</v>
      </c>
      <c r="F4885">
        <v>5</v>
      </c>
    </row>
    <row r="4886" spans="1:6" x14ac:dyDescent="0.2">
      <c r="A4886" t="s">
        <v>3240</v>
      </c>
      <c r="B4886" t="s">
        <v>3241</v>
      </c>
      <c r="C4886" s="114">
        <v>44654</v>
      </c>
      <c r="D4886" s="114">
        <v>401768</v>
      </c>
      <c r="E4886" t="s">
        <v>743</v>
      </c>
      <c r="F4886">
        <v>5</v>
      </c>
    </row>
    <row r="4887" spans="1:6" x14ac:dyDescent="0.2">
      <c r="A4887" t="s">
        <v>3240</v>
      </c>
      <c r="B4887" t="s">
        <v>3241</v>
      </c>
      <c r="C4887" s="114">
        <v>43466</v>
      </c>
      <c r="D4887" s="114">
        <v>401768</v>
      </c>
      <c r="E4887" t="s">
        <v>743</v>
      </c>
      <c r="F4887">
        <v>5</v>
      </c>
    </row>
    <row r="4888" spans="1:6" x14ac:dyDescent="0.2">
      <c r="A4888" t="s">
        <v>3242</v>
      </c>
      <c r="B4888" t="s">
        <v>3243</v>
      </c>
      <c r="C4888" s="114">
        <v>44654</v>
      </c>
      <c r="D4888" s="114">
        <v>401768</v>
      </c>
      <c r="E4888" t="s">
        <v>743</v>
      </c>
      <c r="F4888">
        <v>5</v>
      </c>
    </row>
    <row r="4889" spans="1:6" x14ac:dyDescent="0.2">
      <c r="A4889" t="s">
        <v>3242</v>
      </c>
      <c r="B4889" t="s">
        <v>3243</v>
      </c>
      <c r="C4889" s="114">
        <v>43466</v>
      </c>
      <c r="D4889" s="114">
        <v>401768</v>
      </c>
      <c r="E4889" t="s">
        <v>743</v>
      </c>
      <c r="F4889">
        <v>5</v>
      </c>
    </row>
    <row r="4890" spans="1:6" x14ac:dyDescent="0.2">
      <c r="A4890" t="s">
        <v>6431</v>
      </c>
      <c r="B4890" t="s">
        <v>3243</v>
      </c>
      <c r="C4890" s="114">
        <v>44654</v>
      </c>
      <c r="D4890" s="114">
        <v>401768</v>
      </c>
      <c r="E4890" t="s">
        <v>743</v>
      </c>
      <c r="F4890">
        <v>5</v>
      </c>
    </row>
    <row r="4891" spans="1:6" x14ac:dyDescent="0.2">
      <c r="A4891" t="s">
        <v>6431</v>
      </c>
      <c r="B4891" t="s">
        <v>3243</v>
      </c>
      <c r="C4891" s="114">
        <v>44654</v>
      </c>
      <c r="D4891" s="114">
        <v>401768</v>
      </c>
      <c r="E4891" t="s">
        <v>743</v>
      </c>
      <c r="F4891">
        <v>5</v>
      </c>
    </row>
    <row r="4892" spans="1:6" x14ac:dyDescent="0.2">
      <c r="A4892" t="s">
        <v>3244</v>
      </c>
      <c r="B4892" t="s">
        <v>3245</v>
      </c>
      <c r="C4892" s="114">
        <v>43466</v>
      </c>
      <c r="D4892" s="114">
        <v>401768</v>
      </c>
      <c r="E4892" t="s">
        <v>743</v>
      </c>
      <c r="F4892">
        <v>5</v>
      </c>
    </row>
    <row r="4893" spans="1:6" x14ac:dyDescent="0.2">
      <c r="A4893" t="s">
        <v>3244</v>
      </c>
      <c r="B4893" t="s">
        <v>3245</v>
      </c>
      <c r="C4893" s="114">
        <v>44654</v>
      </c>
      <c r="D4893" s="114">
        <v>401768</v>
      </c>
      <c r="E4893" t="s">
        <v>743</v>
      </c>
      <c r="F4893">
        <v>5</v>
      </c>
    </row>
    <row r="4894" spans="1:6" x14ac:dyDescent="0.2">
      <c r="A4894" t="s">
        <v>3246</v>
      </c>
      <c r="B4894" t="s">
        <v>3247</v>
      </c>
      <c r="C4894" s="114">
        <v>44654</v>
      </c>
      <c r="D4894" s="114">
        <v>401768</v>
      </c>
      <c r="E4894" t="s">
        <v>743</v>
      </c>
      <c r="F4894">
        <v>5</v>
      </c>
    </row>
    <row r="4895" spans="1:6" x14ac:dyDescent="0.2">
      <c r="A4895" t="s">
        <v>3246</v>
      </c>
      <c r="B4895" t="s">
        <v>3247</v>
      </c>
      <c r="C4895" s="114">
        <v>43466</v>
      </c>
      <c r="D4895" s="114">
        <v>401768</v>
      </c>
      <c r="E4895" t="s">
        <v>743</v>
      </c>
      <c r="F4895">
        <v>5</v>
      </c>
    </row>
    <row r="4896" spans="1:6" x14ac:dyDescent="0.2">
      <c r="A4896" t="s">
        <v>6432</v>
      </c>
      <c r="B4896" t="s">
        <v>3247</v>
      </c>
      <c r="C4896" s="114">
        <v>44654</v>
      </c>
      <c r="D4896" s="114">
        <v>401768</v>
      </c>
      <c r="E4896" t="s">
        <v>743</v>
      </c>
      <c r="F4896">
        <v>5</v>
      </c>
    </row>
    <row r="4897" spans="1:6" x14ac:dyDescent="0.2">
      <c r="A4897" t="s">
        <v>6432</v>
      </c>
      <c r="B4897" t="s">
        <v>3247</v>
      </c>
      <c r="C4897" s="114">
        <v>44654</v>
      </c>
      <c r="D4897" s="114">
        <v>401768</v>
      </c>
      <c r="E4897" t="s">
        <v>743</v>
      </c>
      <c r="F4897">
        <v>5</v>
      </c>
    </row>
    <row r="4898" spans="1:6" x14ac:dyDescent="0.2">
      <c r="A4898" t="s">
        <v>3248</v>
      </c>
      <c r="B4898" t="s">
        <v>3249</v>
      </c>
      <c r="C4898" s="114">
        <v>44654</v>
      </c>
      <c r="D4898" s="114">
        <v>401768</v>
      </c>
      <c r="E4898" t="s">
        <v>743</v>
      </c>
      <c r="F4898">
        <v>5</v>
      </c>
    </row>
    <row r="4899" spans="1:6" x14ac:dyDescent="0.2">
      <c r="A4899" t="s">
        <v>3248</v>
      </c>
      <c r="B4899" t="s">
        <v>3249</v>
      </c>
      <c r="C4899" s="114">
        <v>43466</v>
      </c>
      <c r="D4899" s="114">
        <v>401768</v>
      </c>
      <c r="E4899" t="s">
        <v>743</v>
      </c>
      <c r="F4899">
        <v>5</v>
      </c>
    </row>
    <row r="4900" spans="1:6" x14ac:dyDescent="0.2">
      <c r="A4900" t="s">
        <v>3250</v>
      </c>
      <c r="B4900" t="s">
        <v>3251</v>
      </c>
      <c r="C4900" s="114">
        <v>43466</v>
      </c>
      <c r="D4900" s="114">
        <v>401768</v>
      </c>
      <c r="E4900" t="s">
        <v>743</v>
      </c>
      <c r="F4900">
        <v>5</v>
      </c>
    </row>
    <row r="4901" spans="1:6" x14ac:dyDescent="0.2">
      <c r="A4901" t="s">
        <v>3250</v>
      </c>
      <c r="B4901" t="s">
        <v>3251</v>
      </c>
      <c r="C4901" s="114">
        <v>44654</v>
      </c>
      <c r="D4901" s="114">
        <v>401768</v>
      </c>
      <c r="E4901" t="s">
        <v>743</v>
      </c>
      <c r="F4901">
        <v>5</v>
      </c>
    </row>
    <row r="4902" spans="1:6" x14ac:dyDescent="0.2">
      <c r="A4902" t="s">
        <v>6433</v>
      </c>
      <c r="B4902" t="s">
        <v>3251</v>
      </c>
      <c r="C4902" s="114">
        <v>44654</v>
      </c>
      <c r="D4902" s="114">
        <v>401768</v>
      </c>
      <c r="E4902" t="s">
        <v>743</v>
      </c>
      <c r="F4902">
        <v>5</v>
      </c>
    </row>
    <row r="4903" spans="1:6" x14ac:dyDescent="0.2">
      <c r="A4903" t="s">
        <v>6433</v>
      </c>
      <c r="B4903" t="s">
        <v>3251</v>
      </c>
      <c r="C4903" s="114">
        <v>44654</v>
      </c>
      <c r="D4903" s="114">
        <v>401768</v>
      </c>
      <c r="E4903" t="s">
        <v>743</v>
      </c>
      <c r="F4903">
        <v>5</v>
      </c>
    </row>
    <row r="4904" spans="1:6" x14ac:dyDescent="0.2">
      <c r="A4904" t="s">
        <v>3252</v>
      </c>
      <c r="B4904" t="s">
        <v>3253</v>
      </c>
      <c r="C4904" s="114">
        <v>43466</v>
      </c>
      <c r="D4904" s="114">
        <v>401768</v>
      </c>
      <c r="E4904" t="s">
        <v>743</v>
      </c>
      <c r="F4904">
        <v>5</v>
      </c>
    </row>
    <row r="4905" spans="1:6" x14ac:dyDescent="0.2">
      <c r="A4905" t="s">
        <v>3252</v>
      </c>
      <c r="B4905" t="s">
        <v>3253</v>
      </c>
      <c r="C4905" s="114">
        <v>44654</v>
      </c>
      <c r="D4905" s="114">
        <v>401768</v>
      </c>
      <c r="E4905" t="s">
        <v>743</v>
      </c>
      <c r="F4905">
        <v>5</v>
      </c>
    </row>
    <row r="4906" spans="1:6" x14ac:dyDescent="0.2">
      <c r="A4906" t="s">
        <v>3254</v>
      </c>
      <c r="B4906" t="s">
        <v>3255</v>
      </c>
      <c r="C4906" s="114">
        <v>44654</v>
      </c>
      <c r="D4906" s="114">
        <v>401768</v>
      </c>
      <c r="E4906" t="s">
        <v>743</v>
      </c>
      <c r="F4906">
        <v>5</v>
      </c>
    </row>
    <row r="4907" spans="1:6" x14ac:dyDescent="0.2">
      <c r="A4907" t="s">
        <v>3254</v>
      </c>
      <c r="B4907" t="s">
        <v>3255</v>
      </c>
      <c r="C4907" s="114">
        <v>43466</v>
      </c>
      <c r="D4907" s="114">
        <v>401768</v>
      </c>
      <c r="E4907" t="s">
        <v>743</v>
      </c>
      <c r="F4907">
        <v>5</v>
      </c>
    </row>
    <row r="4908" spans="1:6" x14ac:dyDescent="0.2">
      <c r="A4908" t="s">
        <v>6434</v>
      </c>
      <c r="B4908" t="s">
        <v>3255</v>
      </c>
      <c r="C4908" s="114">
        <v>44654</v>
      </c>
      <c r="D4908" s="114">
        <v>401768</v>
      </c>
      <c r="E4908" t="s">
        <v>743</v>
      </c>
      <c r="F4908">
        <v>5</v>
      </c>
    </row>
    <row r="4909" spans="1:6" x14ac:dyDescent="0.2">
      <c r="A4909" t="s">
        <v>6434</v>
      </c>
      <c r="B4909" t="s">
        <v>3255</v>
      </c>
      <c r="C4909" s="114">
        <v>44654</v>
      </c>
      <c r="D4909" s="114">
        <v>401768</v>
      </c>
      <c r="E4909" t="s">
        <v>743</v>
      </c>
      <c r="F4909">
        <v>5</v>
      </c>
    </row>
    <row r="4910" spans="1:6" x14ac:dyDescent="0.2">
      <c r="A4910" t="s">
        <v>3256</v>
      </c>
      <c r="B4910" t="s">
        <v>3257</v>
      </c>
      <c r="C4910" s="114">
        <v>44654</v>
      </c>
      <c r="D4910" s="114">
        <v>401768</v>
      </c>
      <c r="E4910" t="s">
        <v>743</v>
      </c>
      <c r="F4910">
        <v>5</v>
      </c>
    </row>
    <row r="4911" spans="1:6" x14ac:dyDescent="0.2">
      <c r="A4911" t="s">
        <v>3256</v>
      </c>
      <c r="B4911" t="s">
        <v>3257</v>
      </c>
      <c r="C4911" s="114">
        <v>43466</v>
      </c>
      <c r="D4911" s="114">
        <v>401768</v>
      </c>
      <c r="E4911" t="s">
        <v>743</v>
      </c>
      <c r="F4911">
        <v>5</v>
      </c>
    </row>
    <row r="4912" spans="1:6" x14ac:dyDescent="0.2">
      <c r="A4912" t="s">
        <v>3258</v>
      </c>
      <c r="B4912" t="s">
        <v>3259</v>
      </c>
      <c r="C4912" s="114">
        <v>43466</v>
      </c>
      <c r="D4912" s="114">
        <v>401768</v>
      </c>
      <c r="E4912" t="s">
        <v>743</v>
      </c>
      <c r="F4912">
        <v>5</v>
      </c>
    </row>
    <row r="4913" spans="1:6" x14ac:dyDescent="0.2">
      <c r="A4913" t="s">
        <v>3258</v>
      </c>
      <c r="B4913" t="s">
        <v>3259</v>
      </c>
      <c r="C4913" s="114">
        <v>44654</v>
      </c>
      <c r="D4913" s="114">
        <v>401768</v>
      </c>
      <c r="E4913" t="s">
        <v>743</v>
      </c>
      <c r="F4913">
        <v>5</v>
      </c>
    </row>
    <row r="4914" spans="1:6" x14ac:dyDescent="0.2">
      <c r="A4914" t="s">
        <v>6435</v>
      </c>
      <c r="B4914" t="s">
        <v>3259</v>
      </c>
      <c r="C4914" s="114">
        <v>44654</v>
      </c>
      <c r="D4914" s="114">
        <v>401768</v>
      </c>
      <c r="E4914" t="s">
        <v>743</v>
      </c>
      <c r="F4914">
        <v>5</v>
      </c>
    </row>
    <row r="4915" spans="1:6" x14ac:dyDescent="0.2">
      <c r="A4915" t="s">
        <v>6435</v>
      </c>
      <c r="B4915" t="s">
        <v>3259</v>
      </c>
      <c r="C4915" s="114">
        <v>44654</v>
      </c>
      <c r="D4915" s="114">
        <v>401768</v>
      </c>
      <c r="E4915" t="s">
        <v>743</v>
      </c>
      <c r="F4915">
        <v>5</v>
      </c>
    </row>
    <row r="4916" spans="1:6" x14ac:dyDescent="0.2">
      <c r="A4916" t="s">
        <v>3260</v>
      </c>
      <c r="B4916" t="s">
        <v>3259</v>
      </c>
      <c r="C4916" s="114">
        <v>43466</v>
      </c>
      <c r="D4916" s="114">
        <v>401768</v>
      </c>
      <c r="E4916" t="s">
        <v>743</v>
      </c>
      <c r="F4916">
        <v>5</v>
      </c>
    </row>
    <row r="4917" spans="1:6" x14ac:dyDescent="0.2">
      <c r="A4917" t="s">
        <v>3260</v>
      </c>
      <c r="B4917" t="s">
        <v>3259</v>
      </c>
      <c r="C4917" s="114">
        <v>44654</v>
      </c>
      <c r="D4917" s="114">
        <v>401768</v>
      </c>
      <c r="E4917" t="s">
        <v>743</v>
      </c>
      <c r="F4917">
        <v>5</v>
      </c>
    </row>
    <row r="4918" spans="1:6" x14ac:dyDescent="0.2">
      <c r="A4918" t="s">
        <v>3261</v>
      </c>
      <c r="B4918" t="s">
        <v>3262</v>
      </c>
      <c r="C4918" s="114">
        <v>43466</v>
      </c>
      <c r="D4918" s="114">
        <v>401768</v>
      </c>
      <c r="E4918" t="s">
        <v>743</v>
      </c>
      <c r="F4918">
        <v>5</v>
      </c>
    </row>
    <row r="4919" spans="1:6" x14ac:dyDescent="0.2">
      <c r="A4919" t="s">
        <v>3261</v>
      </c>
      <c r="B4919" t="s">
        <v>3262</v>
      </c>
      <c r="C4919" s="114">
        <v>44654</v>
      </c>
      <c r="D4919" s="114">
        <v>401768</v>
      </c>
      <c r="E4919" t="s">
        <v>743</v>
      </c>
      <c r="F4919">
        <v>5</v>
      </c>
    </row>
    <row r="4920" spans="1:6" x14ac:dyDescent="0.2">
      <c r="A4920" t="s">
        <v>6436</v>
      </c>
      <c r="B4920" t="s">
        <v>3262</v>
      </c>
      <c r="C4920" s="114">
        <v>44654</v>
      </c>
      <c r="D4920" s="114">
        <v>401768</v>
      </c>
      <c r="E4920" t="s">
        <v>743</v>
      </c>
      <c r="F4920">
        <v>5</v>
      </c>
    </row>
    <row r="4921" spans="1:6" x14ac:dyDescent="0.2">
      <c r="A4921" t="s">
        <v>6436</v>
      </c>
      <c r="B4921" t="s">
        <v>3262</v>
      </c>
      <c r="C4921" s="114">
        <v>44654</v>
      </c>
      <c r="D4921" s="114">
        <v>401768</v>
      </c>
      <c r="E4921" t="s">
        <v>743</v>
      </c>
      <c r="F4921">
        <v>5</v>
      </c>
    </row>
    <row r="4922" spans="1:6" x14ac:dyDescent="0.2">
      <c r="A4922" t="s">
        <v>3263</v>
      </c>
      <c r="B4922" t="s">
        <v>3264</v>
      </c>
      <c r="C4922" s="114">
        <v>43466</v>
      </c>
      <c r="D4922" s="114">
        <v>401768</v>
      </c>
      <c r="E4922" t="s">
        <v>743</v>
      </c>
      <c r="F4922">
        <v>5</v>
      </c>
    </row>
    <row r="4923" spans="1:6" x14ac:dyDescent="0.2">
      <c r="A4923" t="s">
        <v>3263</v>
      </c>
      <c r="B4923" t="s">
        <v>3264</v>
      </c>
      <c r="C4923" s="114">
        <v>44654</v>
      </c>
      <c r="D4923" s="114">
        <v>401768</v>
      </c>
      <c r="E4923" t="s">
        <v>743</v>
      </c>
      <c r="F4923">
        <v>5</v>
      </c>
    </row>
    <row r="4924" spans="1:6" x14ac:dyDescent="0.2">
      <c r="A4924" t="s">
        <v>3265</v>
      </c>
      <c r="B4924" t="s">
        <v>3266</v>
      </c>
      <c r="C4924" s="114">
        <v>44654</v>
      </c>
      <c r="D4924" s="114">
        <v>401768</v>
      </c>
      <c r="E4924" t="s">
        <v>743</v>
      </c>
      <c r="F4924">
        <v>5</v>
      </c>
    </row>
    <row r="4925" spans="1:6" x14ac:dyDescent="0.2">
      <c r="A4925" t="s">
        <v>3265</v>
      </c>
      <c r="B4925" t="s">
        <v>3266</v>
      </c>
      <c r="C4925" s="114">
        <v>43466</v>
      </c>
      <c r="D4925" s="114">
        <v>401768</v>
      </c>
      <c r="E4925" t="s">
        <v>743</v>
      </c>
      <c r="F4925">
        <v>5</v>
      </c>
    </row>
    <row r="4926" spans="1:6" x14ac:dyDescent="0.2">
      <c r="A4926" t="s">
        <v>6437</v>
      </c>
      <c r="B4926" t="s">
        <v>3266</v>
      </c>
      <c r="C4926" s="114">
        <v>44654</v>
      </c>
      <c r="D4926" s="114">
        <v>401768</v>
      </c>
      <c r="E4926" t="s">
        <v>743</v>
      </c>
      <c r="F4926">
        <v>5</v>
      </c>
    </row>
    <row r="4927" spans="1:6" x14ac:dyDescent="0.2">
      <c r="A4927" t="s">
        <v>6437</v>
      </c>
      <c r="B4927" t="s">
        <v>3266</v>
      </c>
      <c r="C4927" s="114">
        <v>44654</v>
      </c>
      <c r="D4927" s="114">
        <v>401768</v>
      </c>
      <c r="E4927" t="s">
        <v>743</v>
      </c>
      <c r="F4927">
        <v>5</v>
      </c>
    </row>
    <row r="4928" spans="1:6" x14ac:dyDescent="0.2">
      <c r="A4928" t="s">
        <v>3267</v>
      </c>
      <c r="B4928" t="s">
        <v>3266</v>
      </c>
      <c r="C4928" s="114">
        <v>44654</v>
      </c>
      <c r="D4928" s="114">
        <v>401768</v>
      </c>
      <c r="E4928" t="s">
        <v>743</v>
      </c>
      <c r="F4928">
        <v>5</v>
      </c>
    </row>
    <row r="4929" spans="1:6" x14ac:dyDescent="0.2">
      <c r="A4929" t="s">
        <v>3267</v>
      </c>
      <c r="B4929" t="s">
        <v>3266</v>
      </c>
      <c r="C4929" s="114">
        <v>43466</v>
      </c>
      <c r="D4929" s="114">
        <v>401768</v>
      </c>
      <c r="E4929" t="s">
        <v>743</v>
      </c>
      <c r="F4929">
        <v>5</v>
      </c>
    </row>
    <row r="4930" spans="1:6" x14ac:dyDescent="0.2">
      <c r="A4930" t="s">
        <v>3268</v>
      </c>
      <c r="B4930" t="s">
        <v>3269</v>
      </c>
      <c r="C4930" s="114">
        <v>43466</v>
      </c>
      <c r="D4930" s="114">
        <v>401768</v>
      </c>
      <c r="E4930" t="s">
        <v>743</v>
      </c>
      <c r="F4930">
        <v>5</v>
      </c>
    </row>
    <row r="4931" spans="1:6" x14ac:dyDescent="0.2">
      <c r="A4931" t="s">
        <v>3268</v>
      </c>
      <c r="B4931" t="s">
        <v>3269</v>
      </c>
      <c r="C4931" s="114">
        <v>44654</v>
      </c>
      <c r="D4931" s="114">
        <v>401768</v>
      </c>
      <c r="E4931" t="s">
        <v>743</v>
      </c>
      <c r="F4931">
        <v>5</v>
      </c>
    </row>
    <row r="4932" spans="1:6" x14ac:dyDescent="0.2">
      <c r="A4932" t="s">
        <v>6438</v>
      </c>
      <c r="B4932" t="s">
        <v>3269</v>
      </c>
      <c r="C4932" s="114">
        <v>44654</v>
      </c>
      <c r="D4932" s="114">
        <v>401768</v>
      </c>
      <c r="E4932" t="s">
        <v>743</v>
      </c>
      <c r="F4932">
        <v>5</v>
      </c>
    </row>
    <row r="4933" spans="1:6" x14ac:dyDescent="0.2">
      <c r="A4933" t="s">
        <v>6438</v>
      </c>
      <c r="B4933" t="s">
        <v>3269</v>
      </c>
      <c r="C4933" s="114">
        <v>44654</v>
      </c>
      <c r="D4933" s="114">
        <v>401768</v>
      </c>
      <c r="E4933" t="s">
        <v>743</v>
      </c>
      <c r="F4933">
        <v>5</v>
      </c>
    </row>
    <row r="4934" spans="1:6" x14ac:dyDescent="0.2">
      <c r="A4934" t="s">
        <v>3270</v>
      </c>
      <c r="B4934" t="s">
        <v>3269</v>
      </c>
      <c r="C4934" s="114">
        <v>44654</v>
      </c>
      <c r="D4934" s="114">
        <v>401768</v>
      </c>
      <c r="E4934" t="s">
        <v>743</v>
      </c>
      <c r="F4934">
        <v>5</v>
      </c>
    </row>
    <row r="4935" spans="1:6" x14ac:dyDescent="0.2">
      <c r="A4935" t="s">
        <v>3270</v>
      </c>
      <c r="B4935" t="s">
        <v>3269</v>
      </c>
      <c r="C4935" s="114">
        <v>43466</v>
      </c>
      <c r="D4935" s="114">
        <v>401768</v>
      </c>
      <c r="E4935" t="s">
        <v>743</v>
      </c>
      <c r="F4935">
        <v>5</v>
      </c>
    </row>
    <row r="4936" spans="1:6" x14ac:dyDescent="0.2">
      <c r="A4936" t="s">
        <v>3271</v>
      </c>
      <c r="B4936" t="s">
        <v>3272</v>
      </c>
      <c r="C4936" s="114">
        <v>43466</v>
      </c>
      <c r="D4936" s="114">
        <v>401768</v>
      </c>
      <c r="E4936" t="s">
        <v>743</v>
      </c>
      <c r="F4936">
        <v>5</v>
      </c>
    </row>
    <row r="4937" spans="1:6" x14ac:dyDescent="0.2">
      <c r="A4937" t="s">
        <v>3271</v>
      </c>
      <c r="B4937" t="s">
        <v>3272</v>
      </c>
      <c r="C4937" s="114">
        <v>44654</v>
      </c>
      <c r="D4937" s="114">
        <v>401768</v>
      </c>
      <c r="E4937" t="s">
        <v>743</v>
      </c>
      <c r="F4937">
        <v>5</v>
      </c>
    </row>
    <row r="4938" spans="1:6" x14ac:dyDescent="0.2">
      <c r="A4938" t="s">
        <v>6439</v>
      </c>
      <c r="B4938" t="s">
        <v>6440</v>
      </c>
      <c r="C4938" s="114">
        <v>44654</v>
      </c>
      <c r="D4938" s="114">
        <v>401768</v>
      </c>
      <c r="E4938" t="s">
        <v>743</v>
      </c>
      <c r="F4938">
        <v>5</v>
      </c>
    </row>
    <row r="4939" spans="1:6" x14ac:dyDescent="0.2">
      <c r="A4939" t="s">
        <v>6439</v>
      </c>
      <c r="B4939" t="s">
        <v>6440</v>
      </c>
      <c r="C4939" s="114">
        <v>44654</v>
      </c>
      <c r="D4939" s="114">
        <v>401768</v>
      </c>
      <c r="E4939" t="s">
        <v>743</v>
      </c>
      <c r="F4939">
        <v>5</v>
      </c>
    </row>
    <row r="4940" spans="1:6" x14ac:dyDescent="0.2">
      <c r="A4940" t="s">
        <v>6441</v>
      </c>
      <c r="B4940" t="s">
        <v>6440</v>
      </c>
      <c r="C4940" s="114">
        <v>44654</v>
      </c>
      <c r="D4940" s="114">
        <v>401768</v>
      </c>
      <c r="E4940" t="s">
        <v>743</v>
      </c>
      <c r="F4940">
        <v>5</v>
      </c>
    </row>
    <row r="4941" spans="1:6" x14ac:dyDescent="0.2">
      <c r="A4941" t="s">
        <v>6441</v>
      </c>
      <c r="B4941" t="s">
        <v>6440</v>
      </c>
      <c r="C4941" s="114">
        <v>44654</v>
      </c>
      <c r="D4941" s="114">
        <v>401768</v>
      </c>
      <c r="E4941" t="s">
        <v>743</v>
      </c>
      <c r="F4941">
        <v>5</v>
      </c>
    </row>
    <row r="4942" spans="1:6" x14ac:dyDescent="0.2">
      <c r="A4942" t="s">
        <v>6442</v>
      </c>
      <c r="B4942" t="s">
        <v>6443</v>
      </c>
      <c r="C4942" s="114">
        <v>44654</v>
      </c>
      <c r="D4942" s="114">
        <v>401768</v>
      </c>
      <c r="E4942" t="s">
        <v>743</v>
      </c>
      <c r="F4942">
        <v>5</v>
      </c>
    </row>
    <row r="4943" spans="1:6" x14ac:dyDescent="0.2">
      <c r="A4943" t="s">
        <v>6442</v>
      </c>
      <c r="B4943" t="s">
        <v>6443</v>
      </c>
      <c r="C4943" s="114">
        <v>44654</v>
      </c>
      <c r="D4943" s="114">
        <v>401768</v>
      </c>
      <c r="E4943" t="s">
        <v>743</v>
      </c>
      <c r="F4943">
        <v>5</v>
      </c>
    </row>
    <row r="4944" spans="1:6" x14ac:dyDescent="0.2">
      <c r="A4944" t="s">
        <v>6444</v>
      </c>
      <c r="B4944" t="s">
        <v>6443</v>
      </c>
      <c r="C4944" s="114">
        <v>44654</v>
      </c>
      <c r="D4944" s="114">
        <v>401768</v>
      </c>
      <c r="E4944" t="s">
        <v>743</v>
      </c>
      <c r="F4944">
        <v>5</v>
      </c>
    </row>
    <row r="4945" spans="1:6" x14ac:dyDescent="0.2">
      <c r="A4945" t="s">
        <v>6444</v>
      </c>
      <c r="B4945" t="s">
        <v>6443</v>
      </c>
      <c r="C4945" s="114">
        <v>44654</v>
      </c>
      <c r="D4945" s="114">
        <v>401768</v>
      </c>
      <c r="E4945" t="s">
        <v>743</v>
      </c>
      <c r="F4945">
        <v>5</v>
      </c>
    </row>
    <row r="4946" spans="1:6" x14ac:dyDescent="0.2">
      <c r="A4946" t="s">
        <v>3273</v>
      </c>
      <c r="B4946" t="s">
        <v>3274</v>
      </c>
      <c r="C4946" s="114">
        <v>43466</v>
      </c>
      <c r="D4946" s="114">
        <v>401768</v>
      </c>
      <c r="E4946" t="s">
        <v>743</v>
      </c>
      <c r="F4946">
        <v>5</v>
      </c>
    </row>
    <row r="4947" spans="1:6" x14ac:dyDescent="0.2">
      <c r="A4947" t="s">
        <v>3273</v>
      </c>
      <c r="B4947" t="s">
        <v>3274</v>
      </c>
      <c r="C4947" s="114">
        <v>44654</v>
      </c>
      <c r="D4947" s="114">
        <v>401768</v>
      </c>
      <c r="E4947" t="s">
        <v>743</v>
      </c>
      <c r="F4947">
        <v>5</v>
      </c>
    </row>
    <row r="4948" spans="1:6" x14ac:dyDescent="0.2">
      <c r="A4948" t="s">
        <v>6445</v>
      </c>
      <c r="B4948" t="s">
        <v>6446</v>
      </c>
      <c r="C4948" s="114">
        <v>44654</v>
      </c>
      <c r="D4948" s="114">
        <v>401768</v>
      </c>
      <c r="E4948" t="s">
        <v>743</v>
      </c>
      <c r="F4948">
        <v>5</v>
      </c>
    </row>
    <row r="4949" spans="1:6" x14ac:dyDescent="0.2">
      <c r="A4949" t="s">
        <v>6445</v>
      </c>
      <c r="B4949" t="s">
        <v>6446</v>
      </c>
      <c r="C4949" s="114">
        <v>44654</v>
      </c>
      <c r="D4949" s="114">
        <v>401768</v>
      </c>
      <c r="E4949" t="s">
        <v>743</v>
      </c>
      <c r="F4949">
        <v>5</v>
      </c>
    </row>
    <row r="4950" spans="1:6" x14ac:dyDescent="0.2">
      <c r="A4950" t="s">
        <v>6447</v>
      </c>
      <c r="B4950" t="s">
        <v>6446</v>
      </c>
      <c r="C4950" s="114">
        <v>44654</v>
      </c>
      <c r="D4950" s="114">
        <v>401768</v>
      </c>
      <c r="E4950" t="s">
        <v>743</v>
      </c>
      <c r="F4950">
        <v>5</v>
      </c>
    </row>
    <row r="4951" spans="1:6" x14ac:dyDescent="0.2">
      <c r="A4951" t="s">
        <v>6447</v>
      </c>
      <c r="B4951" t="s">
        <v>6446</v>
      </c>
      <c r="C4951" s="114">
        <v>44654</v>
      </c>
      <c r="D4951" s="114">
        <v>401768</v>
      </c>
      <c r="E4951" t="s">
        <v>743</v>
      </c>
      <c r="F4951">
        <v>5</v>
      </c>
    </row>
    <row r="4952" spans="1:6" x14ac:dyDescent="0.2">
      <c r="A4952" t="s">
        <v>6448</v>
      </c>
      <c r="B4952" t="s">
        <v>6449</v>
      </c>
      <c r="C4952" s="114">
        <v>44654</v>
      </c>
      <c r="D4952" s="114">
        <v>401768</v>
      </c>
      <c r="E4952" t="s">
        <v>743</v>
      </c>
      <c r="F4952">
        <v>5</v>
      </c>
    </row>
    <row r="4953" spans="1:6" x14ac:dyDescent="0.2">
      <c r="A4953" t="s">
        <v>6448</v>
      </c>
      <c r="B4953" t="s">
        <v>6449</v>
      </c>
      <c r="C4953" s="114">
        <v>44654</v>
      </c>
      <c r="D4953" s="114">
        <v>401768</v>
      </c>
      <c r="E4953" t="s">
        <v>743</v>
      </c>
      <c r="F4953">
        <v>5</v>
      </c>
    </row>
    <row r="4954" spans="1:6" x14ac:dyDescent="0.2">
      <c r="A4954" t="s">
        <v>6450</v>
      </c>
      <c r="B4954" t="s">
        <v>6449</v>
      </c>
      <c r="C4954" s="114">
        <v>44654</v>
      </c>
      <c r="D4954" s="114">
        <v>401768</v>
      </c>
      <c r="E4954" t="s">
        <v>743</v>
      </c>
      <c r="F4954">
        <v>5</v>
      </c>
    </row>
    <row r="4955" spans="1:6" x14ac:dyDescent="0.2">
      <c r="A4955" t="s">
        <v>6450</v>
      </c>
      <c r="B4955" t="s">
        <v>6449</v>
      </c>
      <c r="C4955" s="114">
        <v>44654</v>
      </c>
      <c r="D4955" s="114">
        <v>401768</v>
      </c>
      <c r="E4955" t="s">
        <v>743</v>
      </c>
      <c r="F4955">
        <v>5</v>
      </c>
    </row>
    <row r="4956" spans="1:6" x14ac:dyDescent="0.2">
      <c r="A4956" t="s">
        <v>3275</v>
      </c>
      <c r="B4956" t="s">
        <v>3276</v>
      </c>
      <c r="C4956" s="114">
        <v>43466</v>
      </c>
      <c r="D4956" s="114">
        <v>401768</v>
      </c>
      <c r="E4956" t="s">
        <v>743</v>
      </c>
      <c r="F4956">
        <v>5</v>
      </c>
    </row>
    <row r="4957" spans="1:6" x14ac:dyDescent="0.2">
      <c r="A4957" t="s">
        <v>3275</v>
      </c>
      <c r="B4957" t="s">
        <v>3276</v>
      </c>
      <c r="C4957" s="114">
        <v>44654</v>
      </c>
      <c r="D4957" s="114">
        <v>401768</v>
      </c>
      <c r="E4957" t="s">
        <v>743</v>
      </c>
      <c r="F4957">
        <v>5</v>
      </c>
    </row>
    <row r="4958" spans="1:6" x14ac:dyDescent="0.2">
      <c r="A4958" t="s">
        <v>6451</v>
      </c>
      <c r="B4958" t="s">
        <v>6452</v>
      </c>
      <c r="C4958" s="114">
        <v>44654</v>
      </c>
      <c r="D4958" s="114">
        <v>401768</v>
      </c>
      <c r="E4958" t="s">
        <v>743</v>
      </c>
      <c r="F4958">
        <v>5</v>
      </c>
    </row>
    <row r="4959" spans="1:6" x14ac:dyDescent="0.2">
      <c r="A4959" t="s">
        <v>6451</v>
      </c>
      <c r="B4959" t="s">
        <v>6452</v>
      </c>
      <c r="C4959" s="114">
        <v>44654</v>
      </c>
      <c r="D4959" s="114">
        <v>401768</v>
      </c>
      <c r="E4959" t="s">
        <v>743</v>
      </c>
      <c r="F4959">
        <v>5</v>
      </c>
    </row>
    <row r="4960" spans="1:6" x14ac:dyDescent="0.2">
      <c r="A4960" t="s">
        <v>6453</v>
      </c>
      <c r="B4960" t="s">
        <v>6452</v>
      </c>
      <c r="C4960" s="114">
        <v>44654</v>
      </c>
      <c r="D4960" s="114">
        <v>401768</v>
      </c>
      <c r="E4960" t="s">
        <v>743</v>
      </c>
      <c r="F4960">
        <v>5</v>
      </c>
    </row>
    <row r="4961" spans="1:6" x14ac:dyDescent="0.2">
      <c r="A4961" t="s">
        <v>6453</v>
      </c>
      <c r="B4961" t="s">
        <v>6452</v>
      </c>
      <c r="C4961" s="114">
        <v>44654</v>
      </c>
      <c r="D4961" s="114">
        <v>401768</v>
      </c>
      <c r="E4961" t="s">
        <v>743</v>
      </c>
      <c r="F4961">
        <v>5</v>
      </c>
    </row>
    <row r="4962" spans="1:6" x14ac:dyDescent="0.2">
      <c r="A4962" t="s">
        <v>6454</v>
      </c>
      <c r="B4962" t="s">
        <v>6452</v>
      </c>
      <c r="C4962" s="114">
        <v>44654</v>
      </c>
      <c r="D4962" s="114">
        <v>401768</v>
      </c>
      <c r="E4962" t="s">
        <v>743</v>
      </c>
      <c r="F4962">
        <v>5</v>
      </c>
    </row>
    <row r="4963" spans="1:6" x14ac:dyDescent="0.2">
      <c r="A4963" t="s">
        <v>6454</v>
      </c>
      <c r="B4963" t="s">
        <v>6452</v>
      </c>
      <c r="C4963" s="114">
        <v>44654</v>
      </c>
      <c r="D4963" s="114">
        <v>401768</v>
      </c>
      <c r="E4963" t="s">
        <v>743</v>
      </c>
      <c r="F4963">
        <v>5</v>
      </c>
    </row>
    <row r="4964" spans="1:6" x14ac:dyDescent="0.2">
      <c r="A4964" t="s">
        <v>6455</v>
      </c>
      <c r="B4964" t="s">
        <v>6452</v>
      </c>
      <c r="C4964" s="114">
        <v>44654</v>
      </c>
      <c r="D4964" s="114">
        <v>401768</v>
      </c>
      <c r="E4964" t="s">
        <v>743</v>
      </c>
      <c r="F4964">
        <v>5</v>
      </c>
    </row>
    <row r="4965" spans="1:6" x14ac:dyDescent="0.2">
      <c r="A4965" t="s">
        <v>6455</v>
      </c>
      <c r="B4965" t="s">
        <v>6452</v>
      </c>
      <c r="C4965" s="114">
        <v>44654</v>
      </c>
      <c r="D4965" s="114">
        <v>401768</v>
      </c>
      <c r="E4965" t="s">
        <v>743</v>
      </c>
      <c r="F4965">
        <v>5</v>
      </c>
    </row>
    <row r="4966" spans="1:6" x14ac:dyDescent="0.2">
      <c r="A4966" t="s">
        <v>3277</v>
      </c>
      <c r="B4966" t="s">
        <v>3278</v>
      </c>
      <c r="C4966" s="114">
        <v>44654</v>
      </c>
      <c r="D4966" s="114">
        <v>401768</v>
      </c>
      <c r="E4966" t="s">
        <v>743</v>
      </c>
      <c r="F4966">
        <v>5</v>
      </c>
    </row>
    <row r="4967" spans="1:6" x14ac:dyDescent="0.2">
      <c r="A4967" t="s">
        <v>3277</v>
      </c>
      <c r="B4967" t="s">
        <v>3278</v>
      </c>
      <c r="C4967" s="114">
        <v>43466</v>
      </c>
      <c r="D4967" s="114">
        <v>401768</v>
      </c>
      <c r="E4967" t="s">
        <v>743</v>
      </c>
      <c r="F4967">
        <v>5</v>
      </c>
    </row>
    <row r="4968" spans="1:6" x14ac:dyDescent="0.2">
      <c r="A4968" t="s">
        <v>6456</v>
      </c>
      <c r="B4968" t="s">
        <v>6457</v>
      </c>
      <c r="C4968" s="114">
        <v>44654</v>
      </c>
      <c r="D4968" s="114">
        <v>401768</v>
      </c>
      <c r="E4968" t="s">
        <v>743</v>
      </c>
      <c r="F4968">
        <v>5</v>
      </c>
    </row>
    <row r="4969" spans="1:6" x14ac:dyDescent="0.2">
      <c r="A4969" t="s">
        <v>6456</v>
      </c>
      <c r="B4969" t="s">
        <v>6457</v>
      </c>
      <c r="C4969" s="114">
        <v>44654</v>
      </c>
      <c r="D4969" s="114">
        <v>401768</v>
      </c>
      <c r="E4969" t="s">
        <v>743</v>
      </c>
      <c r="F4969">
        <v>5</v>
      </c>
    </row>
    <row r="4970" spans="1:6" x14ac:dyDescent="0.2">
      <c r="A4970" t="s">
        <v>6458</v>
      </c>
      <c r="B4970" t="s">
        <v>6459</v>
      </c>
      <c r="C4970" s="114">
        <v>44654</v>
      </c>
      <c r="D4970" s="114">
        <v>401768</v>
      </c>
      <c r="E4970" t="s">
        <v>743</v>
      </c>
      <c r="F4970">
        <v>5</v>
      </c>
    </row>
    <row r="4971" spans="1:6" x14ac:dyDescent="0.2">
      <c r="A4971" t="s">
        <v>6458</v>
      </c>
      <c r="B4971" t="s">
        <v>6459</v>
      </c>
      <c r="C4971" s="114">
        <v>44654</v>
      </c>
      <c r="D4971" s="114">
        <v>401768</v>
      </c>
      <c r="E4971" t="s">
        <v>743</v>
      </c>
      <c r="F4971">
        <v>5</v>
      </c>
    </row>
    <row r="4972" spans="1:6" x14ac:dyDescent="0.2">
      <c r="A4972" t="s">
        <v>6460</v>
      </c>
      <c r="B4972" t="s">
        <v>6461</v>
      </c>
      <c r="C4972" s="114">
        <v>44654</v>
      </c>
      <c r="D4972" s="114">
        <v>401768</v>
      </c>
      <c r="E4972" t="s">
        <v>743</v>
      </c>
      <c r="F4972">
        <v>5</v>
      </c>
    </row>
    <row r="4973" spans="1:6" x14ac:dyDescent="0.2">
      <c r="A4973" t="s">
        <v>6460</v>
      </c>
      <c r="B4973" t="s">
        <v>6461</v>
      </c>
      <c r="C4973" s="114">
        <v>44654</v>
      </c>
      <c r="D4973" s="114">
        <v>401768</v>
      </c>
      <c r="E4973" t="s">
        <v>743</v>
      </c>
      <c r="F4973">
        <v>5</v>
      </c>
    </row>
    <row r="4974" spans="1:6" x14ac:dyDescent="0.2">
      <c r="A4974" t="s">
        <v>6462</v>
      </c>
      <c r="B4974" t="s">
        <v>6463</v>
      </c>
      <c r="C4974" s="114">
        <v>44654</v>
      </c>
      <c r="D4974" s="114">
        <v>401768</v>
      </c>
      <c r="E4974" t="s">
        <v>743</v>
      </c>
      <c r="F4974">
        <v>5</v>
      </c>
    </row>
    <row r="4975" spans="1:6" x14ac:dyDescent="0.2">
      <c r="A4975" t="s">
        <v>6462</v>
      </c>
      <c r="B4975" t="s">
        <v>6463</v>
      </c>
      <c r="C4975" s="114">
        <v>44654</v>
      </c>
      <c r="D4975" s="114">
        <v>401768</v>
      </c>
      <c r="E4975" t="s">
        <v>743</v>
      </c>
      <c r="F4975">
        <v>5</v>
      </c>
    </row>
    <row r="4976" spans="1:6" x14ac:dyDescent="0.2">
      <c r="A4976" t="s">
        <v>3279</v>
      </c>
      <c r="B4976" t="s">
        <v>3280</v>
      </c>
      <c r="C4976" s="114">
        <v>43466</v>
      </c>
      <c r="D4976" s="114">
        <v>401768</v>
      </c>
      <c r="E4976" t="s">
        <v>743</v>
      </c>
      <c r="F4976">
        <v>5</v>
      </c>
    </row>
    <row r="4977" spans="1:6" x14ac:dyDescent="0.2">
      <c r="A4977" t="s">
        <v>3279</v>
      </c>
      <c r="B4977" t="s">
        <v>3280</v>
      </c>
      <c r="C4977" s="114">
        <v>44654</v>
      </c>
      <c r="D4977" s="114">
        <v>401768</v>
      </c>
      <c r="E4977" t="s">
        <v>743</v>
      </c>
      <c r="F4977">
        <v>5</v>
      </c>
    </row>
    <row r="4978" spans="1:6" x14ac:dyDescent="0.2">
      <c r="A4978" t="s">
        <v>6464</v>
      </c>
      <c r="B4978" t="s">
        <v>6465</v>
      </c>
      <c r="C4978" s="114">
        <v>44654</v>
      </c>
      <c r="D4978" s="114">
        <v>401768</v>
      </c>
      <c r="E4978" t="s">
        <v>743</v>
      </c>
      <c r="F4978">
        <v>5</v>
      </c>
    </row>
    <row r="4979" spans="1:6" x14ac:dyDescent="0.2">
      <c r="A4979" t="s">
        <v>6464</v>
      </c>
      <c r="B4979" t="s">
        <v>6465</v>
      </c>
      <c r="C4979" s="114">
        <v>44654</v>
      </c>
      <c r="D4979" s="114">
        <v>401768</v>
      </c>
      <c r="E4979" t="s">
        <v>743</v>
      </c>
      <c r="F4979">
        <v>5</v>
      </c>
    </row>
    <row r="4980" spans="1:6" x14ac:dyDescent="0.2">
      <c r="A4980" t="s">
        <v>6466</v>
      </c>
      <c r="B4980" t="s">
        <v>6467</v>
      </c>
      <c r="C4980" s="114">
        <v>44654</v>
      </c>
      <c r="D4980" s="114">
        <v>401768</v>
      </c>
      <c r="E4980" t="s">
        <v>743</v>
      </c>
      <c r="F4980">
        <v>5</v>
      </c>
    </row>
    <row r="4981" spans="1:6" x14ac:dyDescent="0.2">
      <c r="A4981" t="s">
        <v>6466</v>
      </c>
      <c r="B4981" t="s">
        <v>6467</v>
      </c>
      <c r="C4981" s="114">
        <v>44654</v>
      </c>
      <c r="D4981" s="114">
        <v>401768</v>
      </c>
      <c r="E4981" t="s">
        <v>743</v>
      </c>
      <c r="F4981">
        <v>5</v>
      </c>
    </row>
    <row r="4982" spans="1:6" x14ac:dyDescent="0.2">
      <c r="A4982" t="s">
        <v>6468</v>
      </c>
      <c r="B4982" t="s">
        <v>6469</v>
      </c>
      <c r="C4982" s="114">
        <v>44654</v>
      </c>
      <c r="D4982" s="114">
        <v>401768</v>
      </c>
      <c r="E4982" t="s">
        <v>743</v>
      </c>
      <c r="F4982">
        <v>5</v>
      </c>
    </row>
    <row r="4983" spans="1:6" x14ac:dyDescent="0.2">
      <c r="A4983" t="s">
        <v>6468</v>
      </c>
      <c r="B4983" t="s">
        <v>6469</v>
      </c>
      <c r="C4983" s="114">
        <v>44654</v>
      </c>
      <c r="D4983" s="114">
        <v>401768</v>
      </c>
      <c r="E4983" t="s">
        <v>743</v>
      </c>
      <c r="F4983">
        <v>5</v>
      </c>
    </row>
    <row r="4984" spans="1:6" x14ac:dyDescent="0.2">
      <c r="A4984" t="s">
        <v>6470</v>
      </c>
      <c r="B4984" t="s">
        <v>6471</v>
      </c>
      <c r="C4984" s="114">
        <v>44654</v>
      </c>
      <c r="D4984" s="114">
        <v>401768</v>
      </c>
      <c r="E4984" t="s">
        <v>743</v>
      </c>
      <c r="F4984">
        <v>5</v>
      </c>
    </row>
    <row r="4985" spans="1:6" x14ac:dyDescent="0.2">
      <c r="A4985" t="s">
        <v>6470</v>
      </c>
      <c r="B4985" t="s">
        <v>6471</v>
      </c>
      <c r="C4985" s="114">
        <v>44654</v>
      </c>
      <c r="D4985" s="114">
        <v>401768</v>
      </c>
      <c r="E4985" t="s">
        <v>743</v>
      </c>
      <c r="F4985">
        <v>5</v>
      </c>
    </row>
    <row r="4986" spans="1:6" x14ac:dyDescent="0.2">
      <c r="A4986" t="s">
        <v>3281</v>
      </c>
      <c r="B4986" t="s">
        <v>3282</v>
      </c>
      <c r="C4986" s="114">
        <v>43466</v>
      </c>
      <c r="D4986" s="114">
        <v>401768</v>
      </c>
      <c r="E4986" t="s">
        <v>743</v>
      </c>
      <c r="F4986">
        <v>5</v>
      </c>
    </row>
    <row r="4987" spans="1:6" x14ac:dyDescent="0.2">
      <c r="A4987" t="s">
        <v>3281</v>
      </c>
      <c r="B4987" t="s">
        <v>3282</v>
      </c>
      <c r="C4987" s="114">
        <v>44654</v>
      </c>
      <c r="D4987" s="114">
        <v>401768</v>
      </c>
      <c r="E4987" t="s">
        <v>743</v>
      </c>
      <c r="F4987">
        <v>5</v>
      </c>
    </row>
    <row r="4988" spans="1:6" x14ac:dyDescent="0.2">
      <c r="A4988" t="s">
        <v>6472</v>
      </c>
      <c r="B4988" t="s">
        <v>6473</v>
      </c>
      <c r="C4988" s="114">
        <v>44654</v>
      </c>
      <c r="D4988" s="114">
        <v>401768</v>
      </c>
      <c r="E4988" t="s">
        <v>743</v>
      </c>
      <c r="F4988">
        <v>5</v>
      </c>
    </row>
    <row r="4989" spans="1:6" x14ac:dyDescent="0.2">
      <c r="A4989" t="s">
        <v>6472</v>
      </c>
      <c r="B4989" t="s">
        <v>6473</v>
      </c>
      <c r="C4989" s="114">
        <v>44654</v>
      </c>
      <c r="D4989" s="114">
        <v>401768</v>
      </c>
      <c r="E4989" t="s">
        <v>743</v>
      </c>
      <c r="F4989">
        <v>5</v>
      </c>
    </row>
    <row r="4990" spans="1:6" x14ac:dyDescent="0.2">
      <c r="A4990" t="s">
        <v>6474</v>
      </c>
      <c r="B4990" t="s">
        <v>6475</v>
      </c>
      <c r="C4990" s="114">
        <v>44654</v>
      </c>
      <c r="D4990" s="114">
        <v>401768</v>
      </c>
      <c r="E4990" t="s">
        <v>743</v>
      </c>
      <c r="F4990">
        <v>5</v>
      </c>
    </row>
    <row r="4991" spans="1:6" x14ac:dyDescent="0.2">
      <c r="A4991" t="s">
        <v>6474</v>
      </c>
      <c r="B4991" t="s">
        <v>6475</v>
      </c>
      <c r="C4991" s="114">
        <v>44654</v>
      </c>
      <c r="D4991" s="114">
        <v>401768</v>
      </c>
      <c r="E4991" t="s">
        <v>743</v>
      </c>
      <c r="F4991">
        <v>5</v>
      </c>
    </row>
    <row r="4992" spans="1:6" x14ac:dyDescent="0.2">
      <c r="A4992" t="s">
        <v>6476</v>
      </c>
      <c r="B4992" t="s">
        <v>6477</v>
      </c>
      <c r="C4992" s="114">
        <v>44654</v>
      </c>
      <c r="D4992" s="114">
        <v>401768</v>
      </c>
      <c r="E4992" t="s">
        <v>743</v>
      </c>
      <c r="F4992">
        <v>5</v>
      </c>
    </row>
    <row r="4993" spans="1:6" x14ac:dyDescent="0.2">
      <c r="A4993" t="s">
        <v>6476</v>
      </c>
      <c r="B4993" t="s">
        <v>6477</v>
      </c>
      <c r="C4993" s="114">
        <v>44654</v>
      </c>
      <c r="D4993" s="114">
        <v>401768</v>
      </c>
      <c r="E4993" t="s">
        <v>743</v>
      </c>
      <c r="F4993">
        <v>5</v>
      </c>
    </row>
    <row r="4994" spans="1:6" x14ac:dyDescent="0.2">
      <c r="A4994" t="s">
        <v>6478</v>
      </c>
      <c r="B4994" t="s">
        <v>6479</v>
      </c>
      <c r="C4994" s="114">
        <v>44654</v>
      </c>
      <c r="D4994" s="114">
        <v>401768</v>
      </c>
      <c r="E4994" t="s">
        <v>743</v>
      </c>
      <c r="F4994">
        <v>5</v>
      </c>
    </row>
    <row r="4995" spans="1:6" x14ac:dyDescent="0.2">
      <c r="A4995" t="s">
        <v>6478</v>
      </c>
      <c r="B4995" t="s">
        <v>6479</v>
      </c>
      <c r="C4995" s="114">
        <v>44654</v>
      </c>
      <c r="D4995" s="114">
        <v>401768</v>
      </c>
      <c r="E4995" t="s">
        <v>743</v>
      </c>
      <c r="F4995">
        <v>5</v>
      </c>
    </row>
    <row r="4996" spans="1:6" x14ac:dyDescent="0.2">
      <c r="A4996" t="s">
        <v>3283</v>
      </c>
      <c r="B4996" t="s">
        <v>3284</v>
      </c>
      <c r="C4996" s="114">
        <v>44654</v>
      </c>
      <c r="D4996" s="114">
        <v>401768</v>
      </c>
      <c r="E4996" t="s">
        <v>743</v>
      </c>
      <c r="F4996">
        <v>5</v>
      </c>
    </row>
    <row r="4997" spans="1:6" x14ac:dyDescent="0.2">
      <c r="A4997" t="s">
        <v>3283</v>
      </c>
      <c r="B4997" t="s">
        <v>3284</v>
      </c>
      <c r="C4997" s="114">
        <v>43466</v>
      </c>
      <c r="D4997" s="114">
        <v>401768</v>
      </c>
      <c r="E4997" t="s">
        <v>743</v>
      </c>
      <c r="F4997">
        <v>5</v>
      </c>
    </row>
    <row r="4998" spans="1:6" x14ac:dyDescent="0.2">
      <c r="A4998" t="s">
        <v>6480</v>
      </c>
      <c r="B4998" t="s">
        <v>6481</v>
      </c>
      <c r="C4998" s="114">
        <v>44654</v>
      </c>
      <c r="D4998" s="114">
        <v>401768</v>
      </c>
      <c r="E4998" t="s">
        <v>743</v>
      </c>
      <c r="F4998">
        <v>5</v>
      </c>
    </row>
    <row r="4999" spans="1:6" x14ac:dyDescent="0.2">
      <c r="A4999" t="s">
        <v>6480</v>
      </c>
      <c r="B4999" t="s">
        <v>6481</v>
      </c>
      <c r="C4999" s="114">
        <v>44654</v>
      </c>
      <c r="D4999" s="114">
        <v>401768</v>
      </c>
      <c r="E4999" t="s">
        <v>743</v>
      </c>
      <c r="F4999">
        <v>5</v>
      </c>
    </row>
    <row r="5000" spans="1:6" x14ac:dyDescent="0.2">
      <c r="A5000" t="s">
        <v>6482</v>
      </c>
      <c r="B5000" t="s">
        <v>6483</v>
      </c>
      <c r="C5000" s="114">
        <v>44654</v>
      </c>
      <c r="D5000" s="114">
        <v>401768</v>
      </c>
      <c r="E5000" t="s">
        <v>743</v>
      </c>
      <c r="F5000">
        <v>5</v>
      </c>
    </row>
    <row r="5001" spans="1:6" x14ac:dyDescent="0.2">
      <c r="A5001" t="s">
        <v>6482</v>
      </c>
      <c r="B5001" t="s">
        <v>6483</v>
      </c>
      <c r="C5001" s="114">
        <v>44654</v>
      </c>
      <c r="D5001" s="114">
        <v>401768</v>
      </c>
      <c r="E5001" t="s">
        <v>743</v>
      </c>
      <c r="F5001">
        <v>5</v>
      </c>
    </row>
    <row r="5002" spans="1:6" x14ac:dyDescent="0.2">
      <c r="A5002" t="s">
        <v>6484</v>
      </c>
      <c r="B5002" t="s">
        <v>6485</v>
      </c>
      <c r="C5002" s="114">
        <v>44654</v>
      </c>
      <c r="D5002" s="114">
        <v>401768</v>
      </c>
      <c r="E5002" t="s">
        <v>743</v>
      </c>
      <c r="F5002">
        <v>5</v>
      </c>
    </row>
    <row r="5003" spans="1:6" x14ac:dyDescent="0.2">
      <c r="A5003" t="s">
        <v>6484</v>
      </c>
      <c r="B5003" t="s">
        <v>6485</v>
      </c>
      <c r="C5003" s="114">
        <v>44654</v>
      </c>
      <c r="D5003" s="114">
        <v>401768</v>
      </c>
      <c r="E5003" t="s">
        <v>743</v>
      </c>
      <c r="F5003">
        <v>5</v>
      </c>
    </row>
    <row r="5004" spans="1:6" x14ac:dyDescent="0.2">
      <c r="A5004" t="s">
        <v>6486</v>
      </c>
      <c r="B5004" t="s">
        <v>6485</v>
      </c>
      <c r="C5004" s="114">
        <v>44654</v>
      </c>
      <c r="D5004" s="114">
        <v>401768</v>
      </c>
      <c r="E5004" t="s">
        <v>743</v>
      </c>
      <c r="F5004">
        <v>5</v>
      </c>
    </row>
    <row r="5005" spans="1:6" x14ac:dyDescent="0.2">
      <c r="A5005" t="s">
        <v>6486</v>
      </c>
      <c r="B5005" t="s">
        <v>6485</v>
      </c>
      <c r="C5005" s="114">
        <v>44654</v>
      </c>
      <c r="D5005" s="114">
        <v>401768</v>
      </c>
      <c r="E5005" t="s">
        <v>743</v>
      </c>
      <c r="F5005">
        <v>5</v>
      </c>
    </row>
    <row r="5006" spans="1:6" x14ac:dyDescent="0.2">
      <c r="A5006" t="s">
        <v>3285</v>
      </c>
      <c r="B5006" t="s">
        <v>3286</v>
      </c>
      <c r="C5006" s="114">
        <v>43466</v>
      </c>
      <c r="D5006" s="114">
        <v>401768</v>
      </c>
      <c r="E5006" t="s">
        <v>743</v>
      </c>
      <c r="F5006">
        <v>5</v>
      </c>
    </row>
    <row r="5007" spans="1:6" x14ac:dyDescent="0.2">
      <c r="A5007" t="s">
        <v>3285</v>
      </c>
      <c r="B5007" t="s">
        <v>3286</v>
      </c>
      <c r="C5007" s="114">
        <v>44654</v>
      </c>
      <c r="D5007" s="114">
        <v>401768</v>
      </c>
      <c r="E5007" t="s">
        <v>743</v>
      </c>
      <c r="F5007">
        <v>5</v>
      </c>
    </row>
    <row r="5008" spans="1:6" x14ac:dyDescent="0.2">
      <c r="A5008" t="s">
        <v>6487</v>
      </c>
      <c r="B5008" t="s">
        <v>6488</v>
      </c>
      <c r="C5008" s="114">
        <v>44654</v>
      </c>
      <c r="D5008" s="114">
        <v>401768</v>
      </c>
      <c r="E5008" t="s">
        <v>743</v>
      </c>
      <c r="F5008">
        <v>5</v>
      </c>
    </row>
    <row r="5009" spans="1:6" x14ac:dyDescent="0.2">
      <c r="A5009" t="s">
        <v>6487</v>
      </c>
      <c r="B5009" t="s">
        <v>6488</v>
      </c>
      <c r="C5009" s="114">
        <v>44654</v>
      </c>
      <c r="D5009" s="114">
        <v>401768</v>
      </c>
      <c r="E5009" t="s">
        <v>743</v>
      </c>
      <c r="F5009">
        <v>5</v>
      </c>
    </row>
    <row r="5010" spans="1:6" x14ac:dyDescent="0.2">
      <c r="A5010" t="s">
        <v>6489</v>
      </c>
      <c r="B5010" t="s">
        <v>6490</v>
      </c>
      <c r="C5010" s="114">
        <v>44654</v>
      </c>
      <c r="D5010" s="114">
        <v>401768</v>
      </c>
      <c r="E5010" t="s">
        <v>743</v>
      </c>
      <c r="F5010">
        <v>5</v>
      </c>
    </row>
    <row r="5011" spans="1:6" x14ac:dyDescent="0.2">
      <c r="A5011" t="s">
        <v>6489</v>
      </c>
      <c r="B5011" t="s">
        <v>6490</v>
      </c>
      <c r="C5011" s="114">
        <v>44654</v>
      </c>
      <c r="D5011" s="114">
        <v>401768</v>
      </c>
      <c r="E5011" t="s">
        <v>743</v>
      </c>
      <c r="F5011">
        <v>5</v>
      </c>
    </row>
    <row r="5012" spans="1:6" x14ac:dyDescent="0.2">
      <c r="A5012" t="s">
        <v>6491</v>
      </c>
      <c r="B5012" t="s">
        <v>6492</v>
      </c>
      <c r="C5012" s="114">
        <v>44654</v>
      </c>
      <c r="D5012" s="114">
        <v>401768</v>
      </c>
      <c r="E5012" t="s">
        <v>743</v>
      </c>
      <c r="F5012">
        <v>5</v>
      </c>
    </row>
    <row r="5013" spans="1:6" x14ac:dyDescent="0.2">
      <c r="A5013" t="s">
        <v>6491</v>
      </c>
      <c r="B5013" t="s">
        <v>6492</v>
      </c>
      <c r="C5013" s="114">
        <v>44654</v>
      </c>
      <c r="D5013" s="114">
        <v>401768</v>
      </c>
      <c r="E5013" t="s">
        <v>743</v>
      </c>
      <c r="F5013">
        <v>5</v>
      </c>
    </row>
    <row r="5014" spans="1:6" x14ac:dyDescent="0.2">
      <c r="A5014" t="s">
        <v>6493</v>
      </c>
      <c r="B5014" t="s">
        <v>6492</v>
      </c>
      <c r="C5014" s="114">
        <v>44654</v>
      </c>
      <c r="D5014" s="114">
        <v>401768</v>
      </c>
      <c r="E5014" t="s">
        <v>743</v>
      </c>
      <c r="F5014">
        <v>5</v>
      </c>
    </row>
    <row r="5015" spans="1:6" x14ac:dyDescent="0.2">
      <c r="A5015" t="s">
        <v>6493</v>
      </c>
      <c r="B5015" t="s">
        <v>6492</v>
      </c>
      <c r="C5015" s="114">
        <v>44654</v>
      </c>
      <c r="D5015" s="114">
        <v>401768</v>
      </c>
      <c r="E5015" t="s">
        <v>743</v>
      </c>
      <c r="F5015">
        <v>5</v>
      </c>
    </row>
    <row r="5016" spans="1:6" x14ac:dyDescent="0.2">
      <c r="A5016" t="s">
        <v>3287</v>
      </c>
      <c r="B5016" t="s">
        <v>3288</v>
      </c>
      <c r="C5016" s="114">
        <v>44654</v>
      </c>
      <c r="D5016" s="114">
        <v>401768</v>
      </c>
      <c r="E5016" t="s">
        <v>743</v>
      </c>
      <c r="F5016">
        <v>5</v>
      </c>
    </row>
    <row r="5017" spans="1:6" x14ac:dyDescent="0.2">
      <c r="A5017" t="s">
        <v>3287</v>
      </c>
      <c r="B5017" t="s">
        <v>3288</v>
      </c>
      <c r="C5017" s="114">
        <v>43466</v>
      </c>
      <c r="D5017" s="114">
        <v>401768</v>
      </c>
      <c r="E5017" t="s">
        <v>743</v>
      </c>
      <c r="F5017">
        <v>5</v>
      </c>
    </row>
    <row r="5018" spans="1:6" x14ac:dyDescent="0.2">
      <c r="A5018" t="s">
        <v>6494</v>
      </c>
      <c r="B5018" t="s">
        <v>6495</v>
      </c>
      <c r="C5018" s="114">
        <v>44654</v>
      </c>
      <c r="D5018" s="114">
        <v>401768</v>
      </c>
      <c r="E5018" t="s">
        <v>743</v>
      </c>
      <c r="F5018">
        <v>5</v>
      </c>
    </row>
    <row r="5019" spans="1:6" x14ac:dyDescent="0.2">
      <c r="A5019" t="s">
        <v>6494</v>
      </c>
      <c r="B5019" t="s">
        <v>6495</v>
      </c>
      <c r="C5019" s="114">
        <v>44654</v>
      </c>
      <c r="D5019" s="114">
        <v>401768</v>
      </c>
      <c r="E5019" t="s">
        <v>743</v>
      </c>
      <c r="F5019">
        <v>5</v>
      </c>
    </row>
    <row r="5020" spans="1:6" x14ac:dyDescent="0.2">
      <c r="A5020" t="s">
        <v>6496</v>
      </c>
      <c r="B5020" t="s">
        <v>6497</v>
      </c>
      <c r="C5020" s="114">
        <v>44654</v>
      </c>
      <c r="D5020" s="114">
        <v>401768</v>
      </c>
      <c r="E5020" t="s">
        <v>743</v>
      </c>
      <c r="F5020">
        <v>5</v>
      </c>
    </row>
    <row r="5021" spans="1:6" x14ac:dyDescent="0.2">
      <c r="A5021" t="s">
        <v>6496</v>
      </c>
      <c r="B5021" t="s">
        <v>6497</v>
      </c>
      <c r="C5021" s="114">
        <v>44654</v>
      </c>
      <c r="D5021" s="114">
        <v>401768</v>
      </c>
      <c r="E5021" t="s">
        <v>743</v>
      </c>
      <c r="F5021">
        <v>5</v>
      </c>
    </row>
    <row r="5022" spans="1:6" x14ac:dyDescent="0.2">
      <c r="A5022" t="s">
        <v>6498</v>
      </c>
      <c r="B5022" t="s">
        <v>6499</v>
      </c>
      <c r="C5022" s="114">
        <v>44654</v>
      </c>
      <c r="D5022" s="114">
        <v>401768</v>
      </c>
      <c r="E5022" t="s">
        <v>743</v>
      </c>
      <c r="F5022">
        <v>5</v>
      </c>
    </row>
    <row r="5023" spans="1:6" x14ac:dyDescent="0.2">
      <c r="A5023" t="s">
        <v>6498</v>
      </c>
      <c r="B5023" t="s">
        <v>6499</v>
      </c>
      <c r="C5023" s="114">
        <v>44654</v>
      </c>
      <c r="D5023" s="114">
        <v>401768</v>
      </c>
      <c r="E5023" t="s">
        <v>743</v>
      </c>
      <c r="F5023">
        <v>5</v>
      </c>
    </row>
    <row r="5024" spans="1:6" x14ac:dyDescent="0.2">
      <c r="A5024" t="s">
        <v>6500</v>
      </c>
      <c r="B5024" t="s">
        <v>6499</v>
      </c>
      <c r="C5024" s="114">
        <v>44654</v>
      </c>
      <c r="D5024" s="114">
        <v>401768</v>
      </c>
      <c r="E5024" t="s">
        <v>743</v>
      </c>
      <c r="F5024">
        <v>5</v>
      </c>
    </row>
    <row r="5025" spans="1:6" x14ac:dyDescent="0.2">
      <c r="A5025" t="s">
        <v>6500</v>
      </c>
      <c r="B5025" t="s">
        <v>6499</v>
      </c>
      <c r="C5025" s="114">
        <v>44654</v>
      </c>
      <c r="D5025" s="114">
        <v>401768</v>
      </c>
      <c r="E5025" t="s">
        <v>743</v>
      </c>
      <c r="F5025">
        <v>5</v>
      </c>
    </row>
    <row r="5026" spans="1:6" x14ac:dyDescent="0.2">
      <c r="A5026" t="s">
        <v>3289</v>
      </c>
      <c r="B5026" t="s">
        <v>3290</v>
      </c>
      <c r="C5026" s="114">
        <v>43466</v>
      </c>
      <c r="D5026" s="114">
        <v>401768</v>
      </c>
      <c r="E5026" t="s">
        <v>743</v>
      </c>
      <c r="F5026">
        <v>5</v>
      </c>
    </row>
    <row r="5027" spans="1:6" x14ac:dyDescent="0.2">
      <c r="A5027" t="s">
        <v>3289</v>
      </c>
      <c r="B5027" t="s">
        <v>3290</v>
      </c>
      <c r="C5027" s="114">
        <v>44654</v>
      </c>
      <c r="D5027" s="114">
        <v>401768</v>
      </c>
      <c r="E5027" t="s">
        <v>743</v>
      </c>
      <c r="F5027">
        <v>5</v>
      </c>
    </row>
    <row r="5028" spans="1:6" x14ac:dyDescent="0.2">
      <c r="A5028" t="s">
        <v>6501</v>
      </c>
      <c r="B5028" t="s">
        <v>3290</v>
      </c>
      <c r="C5028" s="114">
        <v>44654</v>
      </c>
      <c r="D5028" s="114">
        <v>401768</v>
      </c>
      <c r="E5028" t="s">
        <v>743</v>
      </c>
      <c r="F5028">
        <v>5</v>
      </c>
    </row>
    <row r="5029" spans="1:6" x14ac:dyDescent="0.2">
      <c r="A5029" t="s">
        <v>6501</v>
      </c>
      <c r="B5029" t="s">
        <v>3290</v>
      </c>
      <c r="C5029" s="114">
        <v>44654</v>
      </c>
      <c r="D5029" s="114">
        <v>401768</v>
      </c>
      <c r="E5029" t="s">
        <v>743</v>
      </c>
      <c r="F5029">
        <v>5</v>
      </c>
    </row>
    <row r="5030" spans="1:6" x14ac:dyDescent="0.2">
      <c r="A5030" t="s">
        <v>3291</v>
      </c>
      <c r="B5030" t="s">
        <v>3292</v>
      </c>
      <c r="C5030" s="114">
        <v>44654</v>
      </c>
      <c r="D5030" s="114">
        <v>401768</v>
      </c>
      <c r="E5030" t="s">
        <v>743</v>
      </c>
      <c r="F5030">
        <v>5</v>
      </c>
    </row>
    <row r="5031" spans="1:6" x14ac:dyDescent="0.2">
      <c r="A5031" t="s">
        <v>3291</v>
      </c>
      <c r="B5031" t="s">
        <v>3292</v>
      </c>
      <c r="C5031" s="114">
        <v>43466</v>
      </c>
      <c r="D5031" s="114">
        <v>401768</v>
      </c>
      <c r="E5031" t="s">
        <v>743</v>
      </c>
      <c r="F5031">
        <v>5</v>
      </c>
    </row>
    <row r="5032" spans="1:6" x14ac:dyDescent="0.2">
      <c r="A5032" t="s">
        <v>3293</v>
      </c>
      <c r="B5032" t="s">
        <v>3294</v>
      </c>
      <c r="C5032" s="114">
        <v>43466</v>
      </c>
      <c r="D5032" s="114">
        <v>401768</v>
      </c>
      <c r="E5032" t="s">
        <v>743</v>
      </c>
      <c r="F5032">
        <v>5</v>
      </c>
    </row>
    <row r="5033" spans="1:6" x14ac:dyDescent="0.2">
      <c r="A5033" t="s">
        <v>3293</v>
      </c>
      <c r="B5033" t="s">
        <v>3294</v>
      </c>
      <c r="C5033" s="114">
        <v>44654</v>
      </c>
      <c r="D5033" s="114">
        <v>401768</v>
      </c>
      <c r="E5033" t="s">
        <v>743</v>
      </c>
      <c r="F5033">
        <v>5</v>
      </c>
    </row>
    <row r="5034" spans="1:6" x14ac:dyDescent="0.2">
      <c r="A5034" t="s">
        <v>6502</v>
      </c>
      <c r="B5034" t="s">
        <v>3294</v>
      </c>
      <c r="C5034" s="114">
        <v>44654</v>
      </c>
      <c r="D5034" s="114">
        <v>401768</v>
      </c>
      <c r="E5034" t="s">
        <v>743</v>
      </c>
      <c r="F5034">
        <v>5</v>
      </c>
    </row>
    <row r="5035" spans="1:6" x14ac:dyDescent="0.2">
      <c r="A5035" t="s">
        <v>6502</v>
      </c>
      <c r="B5035" t="s">
        <v>3294</v>
      </c>
      <c r="C5035" s="114">
        <v>44654</v>
      </c>
      <c r="D5035" s="114">
        <v>401768</v>
      </c>
      <c r="E5035" t="s">
        <v>743</v>
      </c>
      <c r="F5035">
        <v>5</v>
      </c>
    </row>
    <row r="5036" spans="1:6" x14ac:dyDescent="0.2">
      <c r="A5036" t="s">
        <v>3295</v>
      </c>
      <c r="B5036" t="s">
        <v>3296</v>
      </c>
      <c r="C5036" s="114">
        <v>43466</v>
      </c>
      <c r="D5036" s="114">
        <v>401768</v>
      </c>
      <c r="E5036" t="s">
        <v>743</v>
      </c>
      <c r="F5036">
        <v>5</v>
      </c>
    </row>
    <row r="5037" spans="1:6" x14ac:dyDescent="0.2">
      <c r="A5037" t="s">
        <v>3295</v>
      </c>
      <c r="B5037" t="s">
        <v>3296</v>
      </c>
      <c r="C5037" s="114">
        <v>44654</v>
      </c>
      <c r="D5037" s="114">
        <v>401768</v>
      </c>
      <c r="E5037" t="s">
        <v>743</v>
      </c>
      <c r="F5037">
        <v>5</v>
      </c>
    </row>
    <row r="5038" spans="1:6" x14ac:dyDescent="0.2">
      <c r="A5038" t="s">
        <v>3297</v>
      </c>
      <c r="B5038" t="s">
        <v>3298</v>
      </c>
      <c r="C5038" s="114">
        <v>43466</v>
      </c>
      <c r="D5038" s="114">
        <v>401768</v>
      </c>
      <c r="E5038" t="s">
        <v>743</v>
      </c>
      <c r="F5038">
        <v>5</v>
      </c>
    </row>
    <row r="5039" spans="1:6" x14ac:dyDescent="0.2">
      <c r="A5039" t="s">
        <v>3297</v>
      </c>
      <c r="B5039" t="s">
        <v>3298</v>
      </c>
      <c r="C5039" s="114">
        <v>44654</v>
      </c>
      <c r="D5039" s="114">
        <v>401768</v>
      </c>
      <c r="E5039" t="s">
        <v>743</v>
      </c>
      <c r="F5039">
        <v>5</v>
      </c>
    </row>
    <row r="5040" spans="1:6" x14ac:dyDescent="0.2">
      <c r="A5040" t="s">
        <v>6503</v>
      </c>
      <c r="B5040" t="s">
        <v>3298</v>
      </c>
      <c r="C5040" s="114">
        <v>44654</v>
      </c>
      <c r="D5040" s="114">
        <v>401768</v>
      </c>
      <c r="E5040" t="s">
        <v>743</v>
      </c>
      <c r="F5040">
        <v>5</v>
      </c>
    </row>
    <row r="5041" spans="1:6" x14ac:dyDescent="0.2">
      <c r="A5041" t="s">
        <v>6503</v>
      </c>
      <c r="B5041" t="s">
        <v>3298</v>
      </c>
      <c r="C5041" s="114">
        <v>44654</v>
      </c>
      <c r="D5041" s="114">
        <v>401768</v>
      </c>
      <c r="E5041" t="s">
        <v>743</v>
      </c>
      <c r="F5041">
        <v>5</v>
      </c>
    </row>
    <row r="5042" spans="1:6" x14ac:dyDescent="0.2">
      <c r="A5042" t="s">
        <v>3299</v>
      </c>
      <c r="B5042" t="s">
        <v>3300</v>
      </c>
      <c r="C5042" s="114">
        <v>43466</v>
      </c>
      <c r="D5042" s="114">
        <v>401768</v>
      </c>
      <c r="E5042" t="s">
        <v>743</v>
      </c>
      <c r="F5042">
        <v>5</v>
      </c>
    </row>
    <row r="5043" spans="1:6" x14ac:dyDescent="0.2">
      <c r="A5043" t="s">
        <v>3299</v>
      </c>
      <c r="B5043" t="s">
        <v>3300</v>
      </c>
      <c r="C5043" s="114">
        <v>44654</v>
      </c>
      <c r="D5043" s="114">
        <v>401768</v>
      </c>
      <c r="E5043" t="s">
        <v>743</v>
      </c>
      <c r="F5043">
        <v>5</v>
      </c>
    </row>
    <row r="5044" spans="1:6" x14ac:dyDescent="0.2">
      <c r="A5044" t="s">
        <v>3301</v>
      </c>
      <c r="B5044" t="s">
        <v>3302</v>
      </c>
      <c r="C5044" s="114">
        <v>43466</v>
      </c>
      <c r="D5044" s="114">
        <v>401768</v>
      </c>
      <c r="E5044" t="s">
        <v>743</v>
      </c>
      <c r="F5044">
        <v>5</v>
      </c>
    </row>
    <row r="5045" spans="1:6" x14ac:dyDescent="0.2">
      <c r="A5045" t="s">
        <v>3301</v>
      </c>
      <c r="B5045" t="s">
        <v>3302</v>
      </c>
      <c r="C5045" s="114">
        <v>44654</v>
      </c>
      <c r="D5045" s="114">
        <v>401768</v>
      </c>
      <c r="E5045" t="s">
        <v>743</v>
      </c>
      <c r="F5045">
        <v>5</v>
      </c>
    </row>
    <row r="5046" spans="1:6" x14ac:dyDescent="0.2">
      <c r="A5046" t="s">
        <v>6504</v>
      </c>
      <c r="B5046" t="s">
        <v>3302</v>
      </c>
      <c r="C5046" s="114">
        <v>44654</v>
      </c>
      <c r="D5046" s="114">
        <v>401768</v>
      </c>
      <c r="E5046" t="s">
        <v>743</v>
      </c>
      <c r="F5046">
        <v>5</v>
      </c>
    </row>
    <row r="5047" spans="1:6" x14ac:dyDescent="0.2">
      <c r="A5047" t="s">
        <v>6504</v>
      </c>
      <c r="B5047" t="s">
        <v>3302</v>
      </c>
      <c r="C5047" s="114">
        <v>44654</v>
      </c>
      <c r="D5047" s="114">
        <v>401768</v>
      </c>
      <c r="E5047" t="s">
        <v>743</v>
      </c>
      <c r="F5047">
        <v>5</v>
      </c>
    </row>
    <row r="5048" spans="1:6" x14ac:dyDescent="0.2">
      <c r="A5048" t="s">
        <v>3303</v>
      </c>
      <c r="B5048" t="s">
        <v>3304</v>
      </c>
      <c r="C5048" s="114">
        <v>44654</v>
      </c>
      <c r="D5048" s="114">
        <v>401768</v>
      </c>
      <c r="E5048" t="s">
        <v>743</v>
      </c>
      <c r="F5048">
        <v>5</v>
      </c>
    </row>
    <row r="5049" spans="1:6" x14ac:dyDescent="0.2">
      <c r="A5049" t="s">
        <v>3303</v>
      </c>
      <c r="B5049" t="s">
        <v>3304</v>
      </c>
      <c r="C5049" s="114">
        <v>43466</v>
      </c>
      <c r="D5049" s="114">
        <v>401768</v>
      </c>
      <c r="E5049" t="s">
        <v>743</v>
      </c>
      <c r="F5049">
        <v>5</v>
      </c>
    </row>
    <row r="5050" spans="1:6" x14ac:dyDescent="0.2">
      <c r="A5050" t="s">
        <v>3305</v>
      </c>
      <c r="B5050" t="s">
        <v>3306</v>
      </c>
      <c r="C5050" s="114">
        <v>44654</v>
      </c>
      <c r="D5050" s="114">
        <v>401768</v>
      </c>
      <c r="E5050" t="s">
        <v>743</v>
      </c>
      <c r="F5050">
        <v>5</v>
      </c>
    </row>
    <row r="5051" spans="1:6" x14ac:dyDescent="0.2">
      <c r="A5051" t="s">
        <v>3305</v>
      </c>
      <c r="B5051" t="s">
        <v>3306</v>
      </c>
      <c r="C5051" s="114">
        <v>43466</v>
      </c>
      <c r="D5051" s="114">
        <v>401768</v>
      </c>
      <c r="E5051" t="s">
        <v>743</v>
      </c>
      <c r="F5051">
        <v>5</v>
      </c>
    </row>
    <row r="5052" spans="1:6" x14ac:dyDescent="0.2">
      <c r="A5052" t="s">
        <v>6505</v>
      </c>
      <c r="B5052" t="s">
        <v>3306</v>
      </c>
      <c r="C5052" s="114">
        <v>44654</v>
      </c>
      <c r="D5052" s="114">
        <v>401768</v>
      </c>
      <c r="E5052" t="s">
        <v>743</v>
      </c>
      <c r="F5052">
        <v>5</v>
      </c>
    </row>
    <row r="5053" spans="1:6" x14ac:dyDescent="0.2">
      <c r="A5053" t="s">
        <v>6505</v>
      </c>
      <c r="B5053" t="s">
        <v>3306</v>
      </c>
      <c r="C5053" s="114">
        <v>44654</v>
      </c>
      <c r="D5053" s="114">
        <v>401768</v>
      </c>
      <c r="E5053" t="s">
        <v>743</v>
      </c>
      <c r="F5053">
        <v>5</v>
      </c>
    </row>
    <row r="5054" spans="1:6" x14ac:dyDescent="0.2">
      <c r="A5054" t="s">
        <v>3307</v>
      </c>
      <c r="B5054" t="s">
        <v>3308</v>
      </c>
      <c r="C5054" s="114">
        <v>43466</v>
      </c>
      <c r="D5054" s="114">
        <v>401768</v>
      </c>
      <c r="E5054" t="s">
        <v>743</v>
      </c>
      <c r="F5054">
        <v>5</v>
      </c>
    </row>
    <row r="5055" spans="1:6" x14ac:dyDescent="0.2">
      <c r="A5055" t="s">
        <v>3307</v>
      </c>
      <c r="B5055" t="s">
        <v>3308</v>
      </c>
      <c r="C5055" s="114">
        <v>44654</v>
      </c>
      <c r="D5055" s="114">
        <v>401768</v>
      </c>
      <c r="E5055" t="s">
        <v>743</v>
      </c>
      <c r="F5055">
        <v>5</v>
      </c>
    </row>
    <row r="5056" spans="1:6" x14ac:dyDescent="0.2">
      <c r="A5056" t="s">
        <v>3309</v>
      </c>
      <c r="B5056" t="s">
        <v>3310</v>
      </c>
      <c r="C5056" s="114">
        <v>44654</v>
      </c>
      <c r="D5056" s="114">
        <v>401768</v>
      </c>
      <c r="E5056" t="s">
        <v>743</v>
      </c>
      <c r="F5056">
        <v>5</v>
      </c>
    </row>
    <row r="5057" spans="1:6" x14ac:dyDescent="0.2">
      <c r="A5057" t="s">
        <v>3309</v>
      </c>
      <c r="B5057" t="s">
        <v>3310</v>
      </c>
      <c r="C5057" s="114">
        <v>43466</v>
      </c>
      <c r="D5057" s="114">
        <v>401768</v>
      </c>
      <c r="E5057" t="s">
        <v>743</v>
      </c>
      <c r="F5057">
        <v>5</v>
      </c>
    </row>
    <row r="5058" spans="1:6" x14ac:dyDescent="0.2">
      <c r="A5058" t="s">
        <v>6506</v>
      </c>
      <c r="B5058" t="s">
        <v>3310</v>
      </c>
      <c r="C5058" s="114">
        <v>44654</v>
      </c>
      <c r="D5058" s="114">
        <v>401768</v>
      </c>
      <c r="E5058" t="s">
        <v>743</v>
      </c>
      <c r="F5058">
        <v>5</v>
      </c>
    </row>
    <row r="5059" spans="1:6" x14ac:dyDescent="0.2">
      <c r="A5059" t="s">
        <v>6506</v>
      </c>
      <c r="B5059" t="s">
        <v>3310</v>
      </c>
      <c r="C5059" s="114">
        <v>44654</v>
      </c>
      <c r="D5059" s="114">
        <v>401768</v>
      </c>
      <c r="E5059" t="s">
        <v>743</v>
      </c>
      <c r="F5059">
        <v>5</v>
      </c>
    </row>
    <row r="5060" spans="1:6" x14ac:dyDescent="0.2">
      <c r="A5060" t="s">
        <v>3311</v>
      </c>
      <c r="B5060" t="s">
        <v>3310</v>
      </c>
      <c r="C5060" s="114">
        <v>44654</v>
      </c>
      <c r="D5060" s="114">
        <v>401768</v>
      </c>
      <c r="E5060" t="s">
        <v>743</v>
      </c>
      <c r="F5060">
        <v>5</v>
      </c>
    </row>
    <row r="5061" spans="1:6" x14ac:dyDescent="0.2">
      <c r="A5061" t="s">
        <v>3311</v>
      </c>
      <c r="B5061" t="s">
        <v>3310</v>
      </c>
      <c r="C5061" s="114">
        <v>43466</v>
      </c>
      <c r="D5061" s="114">
        <v>401768</v>
      </c>
      <c r="E5061" t="s">
        <v>743</v>
      </c>
      <c r="F5061">
        <v>5</v>
      </c>
    </row>
    <row r="5062" spans="1:6" x14ac:dyDescent="0.2">
      <c r="A5062" t="s">
        <v>3312</v>
      </c>
      <c r="B5062" t="s">
        <v>3313</v>
      </c>
      <c r="C5062" s="114">
        <v>44654</v>
      </c>
      <c r="D5062" s="114">
        <v>401768</v>
      </c>
      <c r="E5062" t="s">
        <v>743</v>
      </c>
      <c r="F5062">
        <v>5</v>
      </c>
    </row>
    <row r="5063" spans="1:6" x14ac:dyDescent="0.2">
      <c r="A5063" t="s">
        <v>3312</v>
      </c>
      <c r="B5063" t="s">
        <v>3313</v>
      </c>
      <c r="C5063" s="114">
        <v>43466</v>
      </c>
      <c r="D5063" s="114">
        <v>401768</v>
      </c>
      <c r="E5063" t="s">
        <v>743</v>
      </c>
      <c r="F5063">
        <v>5</v>
      </c>
    </row>
    <row r="5064" spans="1:6" x14ac:dyDescent="0.2">
      <c r="A5064" t="s">
        <v>6507</v>
      </c>
      <c r="B5064" t="s">
        <v>3313</v>
      </c>
      <c r="C5064" s="114">
        <v>44654</v>
      </c>
      <c r="D5064" s="114">
        <v>401768</v>
      </c>
      <c r="E5064" t="s">
        <v>743</v>
      </c>
      <c r="F5064">
        <v>5</v>
      </c>
    </row>
    <row r="5065" spans="1:6" x14ac:dyDescent="0.2">
      <c r="A5065" t="s">
        <v>6507</v>
      </c>
      <c r="B5065" t="s">
        <v>3313</v>
      </c>
      <c r="C5065" s="114">
        <v>44654</v>
      </c>
      <c r="D5065" s="114">
        <v>401768</v>
      </c>
      <c r="E5065" t="s">
        <v>743</v>
      </c>
      <c r="F5065">
        <v>5</v>
      </c>
    </row>
    <row r="5066" spans="1:6" x14ac:dyDescent="0.2">
      <c r="A5066" t="s">
        <v>3314</v>
      </c>
      <c r="B5066" t="s">
        <v>3313</v>
      </c>
      <c r="C5066" s="114">
        <v>44654</v>
      </c>
      <c r="D5066" s="114">
        <v>401768</v>
      </c>
      <c r="E5066" t="s">
        <v>743</v>
      </c>
      <c r="F5066">
        <v>5</v>
      </c>
    </row>
    <row r="5067" spans="1:6" x14ac:dyDescent="0.2">
      <c r="A5067" t="s">
        <v>3314</v>
      </c>
      <c r="B5067" t="s">
        <v>3313</v>
      </c>
      <c r="C5067" s="114">
        <v>43466</v>
      </c>
      <c r="D5067" s="114">
        <v>401768</v>
      </c>
      <c r="E5067" t="s">
        <v>743</v>
      </c>
      <c r="F5067">
        <v>5</v>
      </c>
    </row>
    <row r="5068" spans="1:6" x14ac:dyDescent="0.2">
      <c r="A5068" t="s">
        <v>3315</v>
      </c>
      <c r="B5068" t="s">
        <v>3316</v>
      </c>
      <c r="C5068" s="114">
        <v>43466</v>
      </c>
      <c r="D5068" s="114">
        <v>401768</v>
      </c>
      <c r="E5068" t="s">
        <v>743</v>
      </c>
      <c r="F5068">
        <v>5</v>
      </c>
    </row>
    <row r="5069" spans="1:6" x14ac:dyDescent="0.2">
      <c r="A5069" t="s">
        <v>3315</v>
      </c>
      <c r="B5069" t="s">
        <v>3316</v>
      </c>
      <c r="C5069" s="114">
        <v>44654</v>
      </c>
      <c r="D5069" s="114">
        <v>401768</v>
      </c>
      <c r="E5069" t="s">
        <v>743</v>
      </c>
      <c r="F5069">
        <v>5</v>
      </c>
    </row>
    <row r="5070" spans="1:6" x14ac:dyDescent="0.2">
      <c r="A5070" t="s">
        <v>6508</v>
      </c>
      <c r="B5070" t="s">
        <v>3316</v>
      </c>
      <c r="C5070" s="114">
        <v>44654</v>
      </c>
      <c r="D5070" s="114">
        <v>401768</v>
      </c>
      <c r="E5070" t="s">
        <v>743</v>
      </c>
      <c r="F5070">
        <v>5</v>
      </c>
    </row>
    <row r="5071" spans="1:6" x14ac:dyDescent="0.2">
      <c r="A5071" t="s">
        <v>6508</v>
      </c>
      <c r="B5071" t="s">
        <v>3316</v>
      </c>
      <c r="C5071" s="114">
        <v>44654</v>
      </c>
      <c r="D5071" s="114">
        <v>401768</v>
      </c>
      <c r="E5071" t="s">
        <v>743</v>
      </c>
      <c r="F5071">
        <v>5</v>
      </c>
    </row>
    <row r="5072" spans="1:6" x14ac:dyDescent="0.2">
      <c r="A5072" t="s">
        <v>3317</v>
      </c>
      <c r="B5072" t="s">
        <v>3316</v>
      </c>
      <c r="C5072" s="114">
        <v>44654</v>
      </c>
      <c r="D5072" s="114">
        <v>401768</v>
      </c>
      <c r="E5072" t="s">
        <v>743</v>
      </c>
      <c r="F5072">
        <v>5</v>
      </c>
    </row>
    <row r="5073" spans="1:6" x14ac:dyDescent="0.2">
      <c r="A5073" t="s">
        <v>3317</v>
      </c>
      <c r="B5073" t="s">
        <v>3316</v>
      </c>
      <c r="C5073" s="114">
        <v>43466</v>
      </c>
      <c r="D5073" s="114">
        <v>401768</v>
      </c>
      <c r="E5073" t="s">
        <v>743</v>
      </c>
      <c r="F5073">
        <v>5</v>
      </c>
    </row>
    <row r="5074" spans="1:6" x14ac:dyDescent="0.2">
      <c r="A5074" t="s">
        <v>3318</v>
      </c>
      <c r="B5074" t="s">
        <v>3319</v>
      </c>
      <c r="C5074" s="114">
        <v>44654</v>
      </c>
      <c r="D5074" s="114">
        <v>401768</v>
      </c>
      <c r="E5074" t="s">
        <v>743</v>
      </c>
      <c r="F5074">
        <v>5</v>
      </c>
    </row>
    <row r="5075" spans="1:6" x14ac:dyDescent="0.2">
      <c r="A5075" t="s">
        <v>3318</v>
      </c>
      <c r="B5075" t="s">
        <v>3319</v>
      </c>
      <c r="C5075" s="114">
        <v>43466</v>
      </c>
      <c r="D5075" s="114">
        <v>401768</v>
      </c>
      <c r="E5075" t="s">
        <v>743</v>
      </c>
      <c r="F5075">
        <v>5</v>
      </c>
    </row>
    <row r="5076" spans="1:6" x14ac:dyDescent="0.2">
      <c r="A5076" t="s">
        <v>6509</v>
      </c>
      <c r="B5076" t="s">
        <v>3319</v>
      </c>
      <c r="C5076" s="114">
        <v>44654</v>
      </c>
      <c r="D5076" s="114">
        <v>401768</v>
      </c>
      <c r="E5076" t="s">
        <v>743</v>
      </c>
      <c r="F5076">
        <v>5</v>
      </c>
    </row>
    <row r="5077" spans="1:6" x14ac:dyDescent="0.2">
      <c r="A5077" t="s">
        <v>6509</v>
      </c>
      <c r="B5077" t="s">
        <v>3319</v>
      </c>
      <c r="C5077" s="114">
        <v>44654</v>
      </c>
      <c r="D5077" s="114">
        <v>401768</v>
      </c>
      <c r="E5077" t="s">
        <v>743</v>
      </c>
      <c r="F5077">
        <v>5</v>
      </c>
    </row>
    <row r="5078" spans="1:6" x14ac:dyDescent="0.2">
      <c r="A5078" t="s">
        <v>3320</v>
      </c>
      <c r="B5078" t="s">
        <v>3319</v>
      </c>
      <c r="C5078" s="114">
        <v>44654</v>
      </c>
      <c r="D5078" s="114">
        <v>401768</v>
      </c>
      <c r="E5078" t="s">
        <v>743</v>
      </c>
      <c r="F5078">
        <v>5</v>
      </c>
    </row>
    <row r="5079" spans="1:6" x14ac:dyDescent="0.2">
      <c r="A5079" t="s">
        <v>3320</v>
      </c>
      <c r="B5079" t="s">
        <v>3319</v>
      </c>
      <c r="C5079" s="114">
        <v>43466</v>
      </c>
      <c r="D5079" s="114">
        <v>401768</v>
      </c>
      <c r="E5079" t="s">
        <v>743</v>
      </c>
      <c r="F5079">
        <v>5</v>
      </c>
    </row>
    <row r="5080" spans="1:6" x14ac:dyDescent="0.2">
      <c r="A5080" t="s">
        <v>3321</v>
      </c>
      <c r="B5080" t="s">
        <v>3322</v>
      </c>
      <c r="C5080" s="114">
        <v>43466</v>
      </c>
      <c r="D5080" s="114">
        <v>401768</v>
      </c>
      <c r="E5080" t="s">
        <v>743</v>
      </c>
      <c r="F5080">
        <v>5</v>
      </c>
    </row>
    <row r="5081" spans="1:6" x14ac:dyDescent="0.2">
      <c r="A5081" t="s">
        <v>3321</v>
      </c>
      <c r="B5081" t="s">
        <v>3322</v>
      </c>
      <c r="C5081" s="114">
        <v>44654</v>
      </c>
      <c r="D5081" s="114">
        <v>401768</v>
      </c>
      <c r="E5081" t="s">
        <v>743</v>
      </c>
      <c r="F5081">
        <v>5</v>
      </c>
    </row>
    <row r="5082" spans="1:6" x14ac:dyDescent="0.2">
      <c r="A5082" t="s">
        <v>6510</v>
      </c>
      <c r="B5082" t="s">
        <v>3322</v>
      </c>
      <c r="C5082" s="114">
        <v>44654</v>
      </c>
      <c r="D5082" s="114">
        <v>401768</v>
      </c>
      <c r="E5082" t="s">
        <v>743</v>
      </c>
      <c r="F5082">
        <v>5</v>
      </c>
    </row>
    <row r="5083" spans="1:6" x14ac:dyDescent="0.2">
      <c r="A5083" t="s">
        <v>6510</v>
      </c>
      <c r="B5083" t="s">
        <v>3322</v>
      </c>
      <c r="C5083" s="114">
        <v>44654</v>
      </c>
      <c r="D5083" s="114">
        <v>401768</v>
      </c>
      <c r="E5083" t="s">
        <v>743</v>
      </c>
      <c r="F5083">
        <v>5</v>
      </c>
    </row>
    <row r="5084" spans="1:6" x14ac:dyDescent="0.2">
      <c r="A5084" t="s">
        <v>3323</v>
      </c>
      <c r="B5084" t="s">
        <v>3322</v>
      </c>
      <c r="C5084" s="114">
        <v>44654</v>
      </c>
      <c r="D5084" s="114">
        <v>401768</v>
      </c>
      <c r="E5084" t="s">
        <v>743</v>
      </c>
      <c r="F5084">
        <v>5</v>
      </c>
    </row>
    <row r="5085" spans="1:6" x14ac:dyDescent="0.2">
      <c r="A5085" t="s">
        <v>3323</v>
      </c>
      <c r="B5085" t="s">
        <v>3322</v>
      </c>
      <c r="C5085" s="114">
        <v>43466</v>
      </c>
      <c r="D5085" s="114">
        <v>401768</v>
      </c>
      <c r="E5085" t="s">
        <v>743</v>
      </c>
      <c r="F5085">
        <v>5</v>
      </c>
    </row>
    <row r="5086" spans="1:6" x14ac:dyDescent="0.2">
      <c r="A5086" t="s">
        <v>3324</v>
      </c>
      <c r="B5086" t="s">
        <v>3325</v>
      </c>
      <c r="C5086" s="114">
        <v>43466</v>
      </c>
      <c r="D5086" s="114">
        <v>401768</v>
      </c>
      <c r="E5086" t="s">
        <v>743</v>
      </c>
      <c r="F5086">
        <v>5</v>
      </c>
    </row>
    <row r="5087" spans="1:6" x14ac:dyDescent="0.2">
      <c r="A5087" t="s">
        <v>3324</v>
      </c>
      <c r="B5087" t="s">
        <v>3325</v>
      </c>
      <c r="C5087" s="114">
        <v>44654</v>
      </c>
      <c r="D5087" s="114">
        <v>401768</v>
      </c>
      <c r="E5087" t="s">
        <v>743</v>
      </c>
      <c r="F5087">
        <v>5</v>
      </c>
    </row>
    <row r="5088" spans="1:6" x14ac:dyDescent="0.2">
      <c r="A5088" t="s">
        <v>6511</v>
      </c>
      <c r="B5088" t="s">
        <v>3325</v>
      </c>
      <c r="C5088" s="114">
        <v>44654</v>
      </c>
      <c r="D5088" s="114">
        <v>401768</v>
      </c>
      <c r="E5088" t="s">
        <v>743</v>
      </c>
      <c r="F5088">
        <v>5</v>
      </c>
    </row>
    <row r="5089" spans="1:6" x14ac:dyDescent="0.2">
      <c r="A5089" t="s">
        <v>6511</v>
      </c>
      <c r="B5089" t="s">
        <v>3325</v>
      </c>
      <c r="C5089" s="114">
        <v>44654</v>
      </c>
      <c r="D5089" s="114">
        <v>401768</v>
      </c>
      <c r="E5089" t="s">
        <v>743</v>
      </c>
      <c r="F5089">
        <v>5</v>
      </c>
    </row>
    <row r="5090" spans="1:6" x14ac:dyDescent="0.2">
      <c r="A5090" t="s">
        <v>3326</v>
      </c>
      <c r="B5090" t="s">
        <v>3325</v>
      </c>
      <c r="C5090" s="114">
        <v>43466</v>
      </c>
      <c r="D5090" s="114">
        <v>401768</v>
      </c>
      <c r="E5090" t="s">
        <v>743</v>
      </c>
      <c r="F5090">
        <v>5</v>
      </c>
    </row>
    <row r="5091" spans="1:6" x14ac:dyDescent="0.2">
      <c r="A5091" t="s">
        <v>3326</v>
      </c>
      <c r="B5091" t="s">
        <v>3325</v>
      </c>
      <c r="C5091" s="114">
        <v>44654</v>
      </c>
      <c r="D5091" s="114">
        <v>401768</v>
      </c>
      <c r="E5091" t="s">
        <v>743</v>
      </c>
      <c r="F5091">
        <v>5</v>
      </c>
    </row>
    <row r="5092" spans="1:6" x14ac:dyDescent="0.2">
      <c r="A5092" t="s">
        <v>3327</v>
      </c>
      <c r="B5092" t="s">
        <v>3328</v>
      </c>
      <c r="C5092" s="114">
        <v>43466</v>
      </c>
      <c r="D5092" s="114">
        <v>401768</v>
      </c>
      <c r="E5092" t="s">
        <v>743</v>
      </c>
      <c r="F5092">
        <v>5</v>
      </c>
    </row>
    <row r="5093" spans="1:6" x14ac:dyDescent="0.2">
      <c r="A5093" t="s">
        <v>3327</v>
      </c>
      <c r="B5093" t="s">
        <v>3328</v>
      </c>
      <c r="C5093" s="114">
        <v>44654</v>
      </c>
      <c r="D5093" s="114">
        <v>401768</v>
      </c>
      <c r="E5093" t="s">
        <v>743</v>
      </c>
      <c r="F5093">
        <v>5</v>
      </c>
    </row>
    <row r="5094" spans="1:6" x14ac:dyDescent="0.2">
      <c r="A5094" t="s">
        <v>6512</v>
      </c>
      <c r="B5094" t="s">
        <v>3328</v>
      </c>
      <c r="C5094" s="114">
        <v>44654</v>
      </c>
      <c r="D5094" s="114">
        <v>401768</v>
      </c>
      <c r="E5094" t="s">
        <v>743</v>
      </c>
      <c r="F5094">
        <v>5</v>
      </c>
    </row>
    <row r="5095" spans="1:6" x14ac:dyDescent="0.2">
      <c r="A5095" t="s">
        <v>6512</v>
      </c>
      <c r="B5095" t="s">
        <v>3328</v>
      </c>
      <c r="C5095" s="114">
        <v>44654</v>
      </c>
      <c r="D5095" s="114">
        <v>401768</v>
      </c>
      <c r="E5095" t="s">
        <v>743</v>
      </c>
      <c r="F5095">
        <v>5</v>
      </c>
    </row>
    <row r="5096" spans="1:6" x14ac:dyDescent="0.2">
      <c r="A5096" t="s">
        <v>3329</v>
      </c>
      <c r="B5096" t="s">
        <v>3328</v>
      </c>
      <c r="C5096" s="114">
        <v>44654</v>
      </c>
      <c r="D5096" s="114">
        <v>401768</v>
      </c>
      <c r="E5096" t="s">
        <v>743</v>
      </c>
      <c r="F5096">
        <v>5</v>
      </c>
    </row>
    <row r="5097" spans="1:6" x14ac:dyDescent="0.2">
      <c r="A5097" t="s">
        <v>3329</v>
      </c>
      <c r="B5097" t="s">
        <v>3328</v>
      </c>
      <c r="C5097" s="114">
        <v>43466</v>
      </c>
      <c r="D5097" s="114">
        <v>401768</v>
      </c>
      <c r="E5097" t="s">
        <v>743</v>
      </c>
      <c r="F5097">
        <v>5</v>
      </c>
    </row>
    <row r="5098" spans="1:6" x14ac:dyDescent="0.2">
      <c r="A5098" t="s">
        <v>3330</v>
      </c>
      <c r="B5098" t="s">
        <v>3331</v>
      </c>
      <c r="C5098" s="114">
        <v>43466</v>
      </c>
      <c r="D5098" s="114">
        <v>401768</v>
      </c>
      <c r="E5098" t="s">
        <v>743</v>
      </c>
      <c r="F5098">
        <v>5</v>
      </c>
    </row>
    <row r="5099" spans="1:6" x14ac:dyDescent="0.2">
      <c r="A5099" t="s">
        <v>3330</v>
      </c>
      <c r="B5099" t="s">
        <v>3331</v>
      </c>
      <c r="C5099" s="114">
        <v>44654</v>
      </c>
      <c r="D5099" s="114">
        <v>401768</v>
      </c>
      <c r="E5099" t="s">
        <v>743</v>
      </c>
      <c r="F5099">
        <v>5</v>
      </c>
    </row>
    <row r="5100" spans="1:6" x14ac:dyDescent="0.2">
      <c r="A5100" t="s">
        <v>3330</v>
      </c>
      <c r="B5100" t="s">
        <v>3331</v>
      </c>
      <c r="C5100" s="114">
        <v>44654</v>
      </c>
      <c r="D5100" s="114">
        <v>401768</v>
      </c>
      <c r="E5100" t="s">
        <v>743</v>
      </c>
      <c r="F5100">
        <v>5</v>
      </c>
    </row>
    <row r="5101" spans="1:6" x14ac:dyDescent="0.2">
      <c r="A5101" t="s">
        <v>6513</v>
      </c>
      <c r="B5101" t="s">
        <v>3331</v>
      </c>
      <c r="C5101" s="114">
        <v>44654</v>
      </c>
      <c r="D5101" s="114">
        <v>401768</v>
      </c>
      <c r="E5101" t="s">
        <v>743</v>
      </c>
      <c r="F5101">
        <v>5</v>
      </c>
    </row>
    <row r="5102" spans="1:6" x14ac:dyDescent="0.2">
      <c r="A5102" t="s">
        <v>6513</v>
      </c>
      <c r="B5102" t="s">
        <v>3331</v>
      </c>
      <c r="C5102" s="114">
        <v>44654</v>
      </c>
      <c r="D5102" s="114">
        <v>401768</v>
      </c>
      <c r="E5102" t="s">
        <v>743</v>
      </c>
      <c r="F5102">
        <v>5</v>
      </c>
    </row>
    <row r="5103" spans="1:6" x14ac:dyDescent="0.2">
      <c r="A5103" t="s">
        <v>6513</v>
      </c>
      <c r="B5103" t="s">
        <v>3331</v>
      </c>
      <c r="C5103" s="114">
        <v>44654</v>
      </c>
      <c r="D5103" s="114">
        <v>401768</v>
      </c>
      <c r="E5103" t="s">
        <v>743</v>
      </c>
      <c r="F5103">
        <v>5</v>
      </c>
    </row>
    <row r="5104" spans="1:6" x14ac:dyDescent="0.2">
      <c r="A5104" t="s">
        <v>3332</v>
      </c>
      <c r="B5104" t="s">
        <v>3333</v>
      </c>
      <c r="C5104" s="114">
        <v>44654</v>
      </c>
      <c r="D5104" s="114">
        <v>401768</v>
      </c>
      <c r="E5104" t="s">
        <v>743</v>
      </c>
      <c r="F5104">
        <v>5</v>
      </c>
    </row>
    <row r="5105" spans="1:6" x14ac:dyDescent="0.2">
      <c r="A5105" t="s">
        <v>3332</v>
      </c>
      <c r="B5105" t="s">
        <v>3333</v>
      </c>
      <c r="C5105" s="114">
        <v>43466</v>
      </c>
      <c r="D5105" s="114">
        <v>401768</v>
      </c>
      <c r="E5105" t="s">
        <v>743</v>
      </c>
      <c r="F5105">
        <v>5</v>
      </c>
    </row>
    <row r="5106" spans="1:6" x14ac:dyDescent="0.2">
      <c r="A5106" t="s">
        <v>3334</v>
      </c>
      <c r="B5106" t="s">
        <v>3335</v>
      </c>
      <c r="C5106" s="114">
        <v>43466</v>
      </c>
      <c r="D5106" s="114">
        <v>401768</v>
      </c>
      <c r="E5106" t="s">
        <v>743</v>
      </c>
      <c r="F5106">
        <v>5</v>
      </c>
    </row>
    <row r="5107" spans="1:6" x14ac:dyDescent="0.2">
      <c r="A5107" t="s">
        <v>3334</v>
      </c>
      <c r="B5107" t="s">
        <v>3335</v>
      </c>
      <c r="C5107" s="114">
        <v>44654</v>
      </c>
      <c r="D5107" s="114">
        <v>401768</v>
      </c>
      <c r="E5107" t="s">
        <v>743</v>
      </c>
      <c r="F5107">
        <v>5</v>
      </c>
    </row>
    <row r="5108" spans="1:6" x14ac:dyDescent="0.2">
      <c r="A5108" t="s">
        <v>3334</v>
      </c>
      <c r="B5108" t="s">
        <v>3335</v>
      </c>
      <c r="C5108" s="114">
        <v>43466</v>
      </c>
      <c r="D5108" s="114">
        <v>401768</v>
      </c>
      <c r="E5108" t="s">
        <v>743</v>
      </c>
      <c r="F5108">
        <v>5</v>
      </c>
    </row>
    <row r="5109" spans="1:6" x14ac:dyDescent="0.2">
      <c r="A5109" t="s">
        <v>6514</v>
      </c>
      <c r="B5109" t="s">
        <v>3335</v>
      </c>
      <c r="C5109" s="114">
        <v>44654</v>
      </c>
      <c r="D5109" s="114">
        <v>401768</v>
      </c>
      <c r="E5109" t="s">
        <v>743</v>
      </c>
      <c r="F5109">
        <v>5</v>
      </c>
    </row>
    <row r="5110" spans="1:6" x14ac:dyDescent="0.2">
      <c r="A5110" t="s">
        <v>6514</v>
      </c>
      <c r="B5110" t="s">
        <v>3335</v>
      </c>
      <c r="C5110" s="114">
        <v>44654</v>
      </c>
      <c r="D5110" s="114">
        <v>401768</v>
      </c>
      <c r="E5110" t="s">
        <v>743</v>
      </c>
      <c r="F5110">
        <v>5</v>
      </c>
    </row>
    <row r="5111" spans="1:6" x14ac:dyDescent="0.2">
      <c r="A5111" t="s">
        <v>6514</v>
      </c>
      <c r="B5111" t="s">
        <v>3335</v>
      </c>
      <c r="C5111" s="114">
        <v>44654</v>
      </c>
      <c r="D5111" s="114">
        <v>401768</v>
      </c>
      <c r="E5111" t="s">
        <v>743</v>
      </c>
      <c r="F5111">
        <v>5</v>
      </c>
    </row>
    <row r="5112" spans="1:6" x14ac:dyDescent="0.2">
      <c r="A5112" t="s">
        <v>3336</v>
      </c>
      <c r="B5112" t="s">
        <v>3337</v>
      </c>
      <c r="C5112" s="114">
        <v>43466</v>
      </c>
      <c r="D5112" s="114">
        <v>401768</v>
      </c>
      <c r="E5112" t="s">
        <v>743</v>
      </c>
      <c r="F5112">
        <v>5</v>
      </c>
    </row>
    <row r="5113" spans="1:6" x14ac:dyDescent="0.2">
      <c r="A5113" t="s">
        <v>3336</v>
      </c>
      <c r="B5113" t="s">
        <v>3337</v>
      </c>
      <c r="C5113" s="114">
        <v>44654</v>
      </c>
      <c r="D5113" s="114">
        <v>401768</v>
      </c>
      <c r="E5113" t="s">
        <v>743</v>
      </c>
      <c r="F5113">
        <v>5</v>
      </c>
    </row>
    <row r="5114" spans="1:6" x14ac:dyDescent="0.2">
      <c r="A5114" t="s">
        <v>3338</v>
      </c>
      <c r="B5114" t="s">
        <v>3339</v>
      </c>
      <c r="C5114" s="114">
        <v>44654</v>
      </c>
      <c r="D5114" s="114">
        <v>401768</v>
      </c>
      <c r="E5114" t="s">
        <v>743</v>
      </c>
      <c r="F5114">
        <v>5</v>
      </c>
    </row>
    <row r="5115" spans="1:6" x14ac:dyDescent="0.2">
      <c r="A5115" t="s">
        <v>3338</v>
      </c>
      <c r="B5115" t="s">
        <v>3339</v>
      </c>
      <c r="C5115" s="114">
        <v>43466</v>
      </c>
      <c r="D5115" s="114">
        <v>401768</v>
      </c>
      <c r="E5115" t="s">
        <v>743</v>
      </c>
      <c r="F5115">
        <v>5</v>
      </c>
    </row>
    <row r="5116" spans="1:6" x14ac:dyDescent="0.2">
      <c r="A5116" t="s">
        <v>6515</v>
      </c>
      <c r="B5116" t="s">
        <v>3339</v>
      </c>
      <c r="C5116" s="114">
        <v>44654</v>
      </c>
      <c r="D5116" s="114">
        <v>401768</v>
      </c>
      <c r="E5116" t="s">
        <v>743</v>
      </c>
      <c r="F5116">
        <v>5</v>
      </c>
    </row>
    <row r="5117" spans="1:6" x14ac:dyDescent="0.2">
      <c r="A5117" t="s">
        <v>6515</v>
      </c>
      <c r="B5117" t="s">
        <v>3339</v>
      </c>
      <c r="C5117" s="114">
        <v>44654</v>
      </c>
      <c r="D5117" s="114">
        <v>401768</v>
      </c>
      <c r="E5117" t="s">
        <v>743</v>
      </c>
      <c r="F5117">
        <v>5</v>
      </c>
    </row>
    <row r="5118" spans="1:6" x14ac:dyDescent="0.2">
      <c r="A5118" t="s">
        <v>3340</v>
      </c>
      <c r="B5118" t="s">
        <v>3341</v>
      </c>
      <c r="C5118" s="114">
        <v>43466</v>
      </c>
      <c r="D5118" s="114">
        <v>401768</v>
      </c>
      <c r="E5118" t="s">
        <v>743</v>
      </c>
      <c r="F5118">
        <v>5</v>
      </c>
    </row>
    <row r="5119" spans="1:6" x14ac:dyDescent="0.2">
      <c r="A5119" t="s">
        <v>3340</v>
      </c>
      <c r="B5119" t="s">
        <v>3341</v>
      </c>
      <c r="C5119" s="114">
        <v>44654</v>
      </c>
      <c r="D5119" s="114">
        <v>401768</v>
      </c>
      <c r="E5119" t="s">
        <v>743</v>
      </c>
      <c r="F5119">
        <v>5</v>
      </c>
    </row>
    <row r="5120" spans="1:6" x14ac:dyDescent="0.2">
      <c r="A5120" t="s">
        <v>3342</v>
      </c>
      <c r="B5120" t="s">
        <v>3343</v>
      </c>
      <c r="C5120" s="114">
        <v>43466</v>
      </c>
      <c r="D5120" s="114">
        <v>401768</v>
      </c>
      <c r="E5120" t="s">
        <v>743</v>
      </c>
      <c r="F5120">
        <v>5</v>
      </c>
    </row>
    <row r="5121" spans="1:6" x14ac:dyDescent="0.2">
      <c r="A5121" t="s">
        <v>3342</v>
      </c>
      <c r="B5121" t="s">
        <v>3343</v>
      </c>
      <c r="C5121" s="114">
        <v>44654</v>
      </c>
      <c r="D5121" s="114">
        <v>401768</v>
      </c>
      <c r="E5121" t="s">
        <v>743</v>
      </c>
      <c r="F5121">
        <v>5</v>
      </c>
    </row>
    <row r="5122" spans="1:6" x14ac:dyDescent="0.2">
      <c r="A5122" t="s">
        <v>6516</v>
      </c>
      <c r="B5122" t="s">
        <v>3343</v>
      </c>
      <c r="C5122" s="114">
        <v>44654</v>
      </c>
      <c r="D5122" s="114">
        <v>401768</v>
      </c>
      <c r="E5122" t="s">
        <v>743</v>
      </c>
      <c r="F5122">
        <v>5</v>
      </c>
    </row>
    <row r="5123" spans="1:6" x14ac:dyDescent="0.2">
      <c r="A5123" t="s">
        <v>6516</v>
      </c>
      <c r="B5123" t="s">
        <v>3343</v>
      </c>
      <c r="C5123" s="114">
        <v>44654</v>
      </c>
      <c r="D5123" s="114">
        <v>401768</v>
      </c>
      <c r="E5123" t="s">
        <v>743</v>
      </c>
      <c r="F5123">
        <v>5</v>
      </c>
    </row>
    <row r="5124" spans="1:6" x14ac:dyDescent="0.2">
      <c r="A5124" t="s">
        <v>3344</v>
      </c>
      <c r="B5124" t="s">
        <v>3345</v>
      </c>
      <c r="C5124" s="114">
        <v>44654</v>
      </c>
      <c r="D5124" s="114">
        <v>401768</v>
      </c>
      <c r="E5124" t="s">
        <v>743</v>
      </c>
      <c r="F5124">
        <v>5</v>
      </c>
    </row>
    <row r="5125" spans="1:6" x14ac:dyDescent="0.2">
      <c r="A5125" t="s">
        <v>3344</v>
      </c>
      <c r="B5125" t="s">
        <v>3345</v>
      </c>
      <c r="C5125" s="114">
        <v>43466</v>
      </c>
      <c r="D5125" s="114">
        <v>401768</v>
      </c>
      <c r="E5125" t="s">
        <v>743</v>
      </c>
      <c r="F5125">
        <v>5</v>
      </c>
    </row>
    <row r="5126" spans="1:6" x14ac:dyDescent="0.2">
      <c r="A5126" t="s">
        <v>3346</v>
      </c>
      <c r="B5126" t="s">
        <v>3347</v>
      </c>
      <c r="C5126" s="114">
        <v>44654</v>
      </c>
      <c r="D5126" s="114">
        <v>401768</v>
      </c>
      <c r="E5126" t="s">
        <v>743</v>
      </c>
      <c r="F5126">
        <v>5</v>
      </c>
    </row>
    <row r="5127" spans="1:6" x14ac:dyDescent="0.2">
      <c r="A5127" t="s">
        <v>3346</v>
      </c>
      <c r="B5127" t="s">
        <v>3347</v>
      </c>
      <c r="C5127" s="114">
        <v>43466</v>
      </c>
      <c r="D5127" s="114">
        <v>401768</v>
      </c>
      <c r="E5127" t="s">
        <v>743</v>
      </c>
      <c r="F5127">
        <v>5</v>
      </c>
    </row>
    <row r="5128" spans="1:6" x14ac:dyDescent="0.2">
      <c r="A5128" t="s">
        <v>6517</v>
      </c>
      <c r="B5128" t="s">
        <v>3347</v>
      </c>
      <c r="C5128" s="114">
        <v>44654</v>
      </c>
      <c r="D5128" s="114">
        <v>401768</v>
      </c>
      <c r="E5128" t="s">
        <v>743</v>
      </c>
      <c r="F5128">
        <v>5</v>
      </c>
    </row>
    <row r="5129" spans="1:6" x14ac:dyDescent="0.2">
      <c r="A5129" t="s">
        <v>6517</v>
      </c>
      <c r="B5129" t="s">
        <v>3347</v>
      </c>
      <c r="C5129" s="114">
        <v>44654</v>
      </c>
      <c r="D5129" s="114">
        <v>401768</v>
      </c>
      <c r="E5129" t="s">
        <v>743</v>
      </c>
      <c r="F5129">
        <v>5</v>
      </c>
    </row>
    <row r="5130" spans="1:6" x14ac:dyDescent="0.2">
      <c r="A5130" t="s">
        <v>3348</v>
      </c>
      <c r="B5130" t="s">
        <v>3349</v>
      </c>
      <c r="C5130" s="114">
        <v>44654</v>
      </c>
      <c r="D5130" s="114">
        <v>401768</v>
      </c>
      <c r="E5130" t="s">
        <v>743</v>
      </c>
      <c r="F5130">
        <v>5</v>
      </c>
    </row>
    <row r="5131" spans="1:6" x14ac:dyDescent="0.2">
      <c r="A5131" t="s">
        <v>3348</v>
      </c>
      <c r="B5131" t="s">
        <v>3349</v>
      </c>
      <c r="C5131" s="114">
        <v>43466</v>
      </c>
      <c r="D5131" s="114">
        <v>401768</v>
      </c>
      <c r="E5131" t="s">
        <v>743</v>
      </c>
      <c r="F5131">
        <v>5</v>
      </c>
    </row>
    <row r="5132" spans="1:6" x14ac:dyDescent="0.2">
      <c r="A5132" t="s">
        <v>3350</v>
      </c>
      <c r="B5132" t="s">
        <v>3351</v>
      </c>
      <c r="C5132" s="114">
        <v>43466</v>
      </c>
      <c r="D5132" s="114">
        <v>401768</v>
      </c>
      <c r="E5132" t="s">
        <v>743</v>
      </c>
      <c r="F5132">
        <v>5</v>
      </c>
    </row>
    <row r="5133" spans="1:6" x14ac:dyDescent="0.2">
      <c r="A5133" t="s">
        <v>3350</v>
      </c>
      <c r="B5133" t="s">
        <v>3351</v>
      </c>
      <c r="C5133" s="114">
        <v>44654</v>
      </c>
      <c r="D5133" s="114">
        <v>401768</v>
      </c>
      <c r="E5133" t="s">
        <v>743</v>
      </c>
      <c r="F5133">
        <v>5</v>
      </c>
    </row>
    <row r="5134" spans="1:6" x14ac:dyDescent="0.2">
      <c r="A5134" t="s">
        <v>6518</v>
      </c>
      <c r="B5134" t="s">
        <v>3351</v>
      </c>
      <c r="C5134" s="114">
        <v>44654</v>
      </c>
      <c r="D5134" s="114">
        <v>401768</v>
      </c>
      <c r="E5134" t="s">
        <v>743</v>
      </c>
      <c r="F5134">
        <v>5</v>
      </c>
    </row>
    <row r="5135" spans="1:6" x14ac:dyDescent="0.2">
      <c r="A5135" t="s">
        <v>6518</v>
      </c>
      <c r="B5135" t="s">
        <v>3351</v>
      </c>
      <c r="C5135" s="114">
        <v>44654</v>
      </c>
      <c r="D5135" s="114">
        <v>401768</v>
      </c>
      <c r="E5135" t="s">
        <v>743</v>
      </c>
      <c r="F5135">
        <v>5</v>
      </c>
    </row>
    <row r="5136" spans="1:6" x14ac:dyDescent="0.2">
      <c r="A5136" t="s">
        <v>3352</v>
      </c>
      <c r="B5136" t="s">
        <v>3351</v>
      </c>
      <c r="C5136" s="114">
        <v>43466</v>
      </c>
      <c r="D5136" s="114">
        <v>401768</v>
      </c>
      <c r="E5136" t="s">
        <v>743</v>
      </c>
      <c r="F5136">
        <v>5</v>
      </c>
    </row>
    <row r="5137" spans="1:6" x14ac:dyDescent="0.2">
      <c r="A5137" t="s">
        <v>3352</v>
      </c>
      <c r="B5137" t="s">
        <v>3351</v>
      </c>
      <c r="C5137" s="114">
        <v>44654</v>
      </c>
      <c r="D5137" s="114">
        <v>401768</v>
      </c>
      <c r="E5137" t="s">
        <v>743</v>
      </c>
      <c r="F5137">
        <v>5</v>
      </c>
    </row>
    <row r="5138" spans="1:6" x14ac:dyDescent="0.2">
      <c r="A5138" t="s">
        <v>6519</v>
      </c>
      <c r="B5138" t="s">
        <v>3354</v>
      </c>
      <c r="C5138" s="114">
        <v>44654</v>
      </c>
      <c r="D5138" s="114">
        <v>401768</v>
      </c>
      <c r="E5138" t="s">
        <v>743</v>
      </c>
      <c r="F5138">
        <v>5</v>
      </c>
    </row>
    <row r="5139" spans="1:6" x14ac:dyDescent="0.2">
      <c r="A5139" t="s">
        <v>6519</v>
      </c>
      <c r="B5139" t="s">
        <v>3354</v>
      </c>
      <c r="C5139" s="114">
        <v>44654</v>
      </c>
      <c r="D5139" s="114">
        <v>401768</v>
      </c>
      <c r="E5139" t="s">
        <v>743</v>
      </c>
      <c r="F5139">
        <v>5</v>
      </c>
    </row>
    <row r="5140" spans="1:6" x14ac:dyDescent="0.2">
      <c r="A5140" t="s">
        <v>6520</v>
      </c>
      <c r="B5140" t="s">
        <v>3354</v>
      </c>
      <c r="C5140" s="114">
        <v>44654</v>
      </c>
      <c r="D5140" s="114">
        <v>401768</v>
      </c>
      <c r="E5140" t="s">
        <v>743</v>
      </c>
      <c r="F5140">
        <v>5</v>
      </c>
    </row>
    <row r="5141" spans="1:6" x14ac:dyDescent="0.2">
      <c r="A5141" t="s">
        <v>6520</v>
      </c>
      <c r="B5141" t="s">
        <v>3354</v>
      </c>
      <c r="C5141" s="114">
        <v>44654</v>
      </c>
      <c r="D5141" s="114">
        <v>401768</v>
      </c>
      <c r="E5141" t="s">
        <v>743</v>
      </c>
      <c r="F5141">
        <v>5</v>
      </c>
    </row>
    <row r="5142" spans="1:6" x14ac:dyDescent="0.2">
      <c r="A5142" t="s">
        <v>3353</v>
      </c>
      <c r="B5142" t="s">
        <v>3354</v>
      </c>
      <c r="C5142" s="114">
        <v>43466</v>
      </c>
      <c r="D5142" s="114">
        <v>401768</v>
      </c>
      <c r="E5142" t="s">
        <v>743</v>
      </c>
      <c r="F5142">
        <v>5</v>
      </c>
    </row>
    <row r="5143" spans="1:6" x14ac:dyDescent="0.2">
      <c r="A5143" t="s">
        <v>3353</v>
      </c>
      <c r="B5143" t="s">
        <v>3354</v>
      </c>
      <c r="C5143" s="114">
        <v>44654</v>
      </c>
      <c r="D5143" s="114">
        <v>401768</v>
      </c>
      <c r="E5143" t="s">
        <v>743</v>
      </c>
      <c r="F5143">
        <v>5</v>
      </c>
    </row>
    <row r="5144" spans="1:6" x14ac:dyDescent="0.2">
      <c r="A5144" t="s">
        <v>6521</v>
      </c>
      <c r="B5144" t="s">
        <v>3356</v>
      </c>
      <c r="C5144" s="114">
        <v>44654</v>
      </c>
      <c r="D5144" s="114">
        <v>401768</v>
      </c>
      <c r="E5144" t="s">
        <v>743</v>
      </c>
      <c r="F5144">
        <v>5</v>
      </c>
    </row>
    <row r="5145" spans="1:6" x14ac:dyDescent="0.2">
      <c r="A5145" t="s">
        <v>6521</v>
      </c>
      <c r="B5145" t="s">
        <v>3356</v>
      </c>
      <c r="C5145" s="114">
        <v>44654</v>
      </c>
      <c r="D5145" s="114">
        <v>401768</v>
      </c>
      <c r="E5145" t="s">
        <v>743</v>
      </c>
      <c r="F5145">
        <v>5</v>
      </c>
    </row>
    <row r="5146" spans="1:6" x14ac:dyDescent="0.2">
      <c r="A5146" t="s">
        <v>6522</v>
      </c>
      <c r="B5146" t="s">
        <v>3356</v>
      </c>
      <c r="C5146" s="114">
        <v>44654</v>
      </c>
      <c r="D5146" s="114">
        <v>401768</v>
      </c>
      <c r="E5146" t="s">
        <v>743</v>
      </c>
      <c r="F5146">
        <v>5</v>
      </c>
    </row>
    <row r="5147" spans="1:6" x14ac:dyDescent="0.2">
      <c r="A5147" t="s">
        <v>6522</v>
      </c>
      <c r="B5147" t="s">
        <v>3356</v>
      </c>
      <c r="C5147" s="114">
        <v>44654</v>
      </c>
      <c r="D5147" s="114">
        <v>401768</v>
      </c>
      <c r="E5147" t="s">
        <v>743</v>
      </c>
      <c r="F5147">
        <v>5</v>
      </c>
    </row>
    <row r="5148" spans="1:6" x14ac:dyDescent="0.2">
      <c r="A5148" t="s">
        <v>3355</v>
      </c>
      <c r="B5148" t="s">
        <v>3356</v>
      </c>
      <c r="C5148" s="114">
        <v>43466</v>
      </c>
      <c r="D5148" s="114">
        <v>401768</v>
      </c>
      <c r="E5148" t="s">
        <v>743</v>
      </c>
      <c r="F5148">
        <v>5</v>
      </c>
    </row>
    <row r="5149" spans="1:6" x14ac:dyDescent="0.2">
      <c r="A5149" t="s">
        <v>3355</v>
      </c>
      <c r="B5149" t="s">
        <v>3356</v>
      </c>
      <c r="C5149" s="114">
        <v>44654</v>
      </c>
      <c r="D5149" s="114">
        <v>401768</v>
      </c>
      <c r="E5149" t="s">
        <v>743</v>
      </c>
      <c r="F5149">
        <v>5</v>
      </c>
    </row>
    <row r="5150" spans="1:6" x14ac:dyDescent="0.2">
      <c r="A5150" t="s">
        <v>6523</v>
      </c>
      <c r="B5150" t="s">
        <v>3358</v>
      </c>
      <c r="C5150" s="114">
        <v>44654</v>
      </c>
      <c r="D5150" s="114">
        <v>401768</v>
      </c>
      <c r="E5150" t="s">
        <v>743</v>
      </c>
      <c r="F5150">
        <v>5</v>
      </c>
    </row>
    <row r="5151" spans="1:6" x14ac:dyDescent="0.2">
      <c r="A5151" t="s">
        <v>6523</v>
      </c>
      <c r="B5151" t="s">
        <v>3358</v>
      </c>
      <c r="C5151" s="114">
        <v>44654</v>
      </c>
      <c r="D5151" s="114">
        <v>401768</v>
      </c>
      <c r="E5151" t="s">
        <v>743</v>
      </c>
      <c r="F5151">
        <v>5</v>
      </c>
    </row>
    <row r="5152" spans="1:6" x14ac:dyDescent="0.2">
      <c r="A5152" t="s">
        <v>6524</v>
      </c>
      <c r="B5152" t="s">
        <v>3358</v>
      </c>
      <c r="C5152" s="114">
        <v>44654</v>
      </c>
      <c r="D5152" s="114">
        <v>401768</v>
      </c>
      <c r="E5152" t="s">
        <v>743</v>
      </c>
      <c r="F5152">
        <v>5</v>
      </c>
    </row>
    <row r="5153" spans="1:6" x14ac:dyDescent="0.2">
      <c r="A5153" t="s">
        <v>6524</v>
      </c>
      <c r="B5153" t="s">
        <v>3358</v>
      </c>
      <c r="C5153" s="114">
        <v>44654</v>
      </c>
      <c r="D5153" s="114">
        <v>401768</v>
      </c>
      <c r="E5153" t="s">
        <v>743</v>
      </c>
      <c r="F5153">
        <v>5</v>
      </c>
    </row>
    <row r="5154" spans="1:6" x14ac:dyDescent="0.2">
      <c r="A5154" t="s">
        <v>3357</v>
      </c>
      <c r="B5154" t="s">
        <v>3358</v>
      </c>
      <c r="C5154" s="114">
        <v>44654</v>
      </c>
      <c r="D5154" s="114">
        <v>401768</v>
      </c>
      <c r="E5154" t="s">
        <v>743</v>
      </c>
      <c r="F5154">
        <v>5</v>
      </c>
    </row>
    <row r="5155" spans="1:6" x14ac:dyDescent="0.2">
      <c r="A5155" t="s">
        <v>3357</v>
      </c>
      <c r="B5155" t="s">
        <v>3358</v>
      </c>
      <c r="C5155" s="114">
        <v>43466</v>
      </c>
      <c r="D5155" s="114">
        <v>401768</v>
      </c>
      <c r="E5155" t="s">
        <v>743</v>
      </c>
      <c r="F5155">
        <v>5</v>
      </c>
    </row>
    <row r="5156" spans="1:6" x14ac:dyDescent="0.2">
      <c r="A5156" t="s">
        <v>6525</v>
      </c>
      <c r="B5156" t="s">
        <v>3360</v>
      </c>
      <c r="C5156" s="114">
        <v>44654</v>
      </c>
      <c r="D5156" s="114">
        <v>401768</v>
      </c>
      <c r="E5156" t="s">
        <v>743</v>
      </c>
      <c r="F5156">
        <v>5</v>
      </c>
    </row>
    <row r="5157" spans="1:6" x14ac:dyDescent="0.2">
      <c r="A5157" t="s">
        <v>6525</v>
      </c>
      <c r="B5157" t="s">
        <v>3360</v>
      </c>
      <c r="C5157" s="114">
        <v>44654</v>
      </c>
      <c r="D5157" s="114">
        <v>401768</v>
      </c>
      <c r="E5157" t="s">
        <v>743</v>
      </c>
      <c r="F5157">
        <v>5</v>
      </c>
    </row>
    <row r="5158" spans="1:6" x14ac:dyDescent="0.2">
      <c r="A5158" t="s">
        <v>6526</v>
      </c>
      <c r="B5158" t="s">
        <v>3360</v>
      </c>
      <c r="C5158" s="114">
        <v>44654</v>
      </c>
      <c r="D5158" s="114">
        <v>401768</v>
      </c>
      <c r="E5158" t="s">
        <v>743</v>
      </c>
      <c r="F5158">
        <v>5</v>
      </c>
    </row>
    <row r="5159" spans="1:6" x14ac:dyDescent="0.2">
      <c r="A5159" t="s">
        <v>6526</v>
      </c>
      <c r="B5159" t="s">
        <v>3360</v>
      </c>
      <c r="C5159" s="114">
        <v>44654</v>
      </c>
      <c r="D5159" s="114">
        <v>401768</v>
      </c>
      <c r="E5159" t="s">
        <v>743</v>
      </c>
      <c r="F5159">
        <v>5</v>
      </c>
    </row>
    <row r="5160" spans="1:6" x14ac:dyDescent="0.2">
      <c r="A5160" t="s">
        <v>3359</v>
      </c>
      <c r="B5160" t="s">
        <v>3360</v>
      </c>
      <c r="C5160" s="114">
        <v>43466</v>
      </c>
      <c r="D5160" s="114">
        <v>401768</v>
      </c>
      <c r="E5160" t="s">
        <v>743</v>
      </c>
      <c r="F5160">
        <v>5</v>
      </c>
    </row>
    <row r="5161" spans="1:6" x14ac:dyDescent="0.2">
      <c r="A5161" t="s">
        <v>3359</v>
      </c>
      <c r="B5161" t="s">
        <v>3360</v>
      </c>
      <c r="C5161" s="114">
        <v>44654</v>
      </c>
      <c r="D5161" s="114">
        <v>401768</v>
      </c>
      <c r="E5161" t="s">
        <v>743</v>
      </c>
      <c r="F5161">
        <v>5</v>
      </c>
    </row>
    <row r="5162" spans="1:6" x14ac:dyDescent="0.2">
      <c r="A5162" t="s">
        <v>6527</v>
      </c>
      <c r="B5162" t="s">
        <v>3362</v>
      </c>
      <c r="C5162" s="114">
        <v>44654</v>
      </c>
      <c r="D5162" s="114">
        <v>401768</v>
      </c>
      <c r="E5162" t="s">
        <v>743</v>
      </c>
      <c r="F5162">
        <v>5</v>
      </c>
    </row>
    <row r="5163" spans="1:6" x14ac:dyDescent="0.2">
      <c r="A5163" t="s">
        <v>6527</v>
      </c>
      <c r="B5163" t="s">
        <v>3362</v>
      </c>
      <c r="C5163" s="114">
        <v>44654</v>
      </c>
      <c r="D5163" s="114">
        <v>401768</v>
      </c>
      <c r="E5163" t="s">
        <v>743</v>
      </c>
      <c r="F5163">
        <v>5</v>
      </c>
    </row>
    <row r="5164" spans="1:6" x14ac:dyDescent="0.2">
      <c r="A5164" t="s">
        <v>6528</v>
      </c>
      <c r="B5164" t="s">
        <v>3362</v>
      </c>
      <c r="C5164" s="114">
        <v>44654</v>
      </c>
      <c r="D5164" s="114">
        <v>401768</v>
      </c>
      <c r="E5164" t="s">
        <v>743</v>
      </c>
      <c r="F5164">
        <v>5</v>
      </c>
    </row>
    <row r="5165" spans="1:6" x14ac:dyDescent="0.2">
      <c r="A5165" t="s">
        <v>6528</v>
      </c>
      <c r="B5165" t="s">
        <v>3362</v>
      </c>
      <c r="C5165" s="114">
        <v>44654</v>
      </c>
      <c r="D5165" s="114">
        <v>401768</v>
      </c>
      <c r="E5165" t="s">
        <v>743</v>
      </c>
      <c r="F5165">
        <v>5</v>
      </c>
    </row>
    <row r="5166" spans="1:6" x14ac:dyDescent="0.2">
      <c r="A5166" t="s">
        <v>3361</v>
      </c>
      <c r="B5166" t="s">
        <v>3362</v>
      </c>
      <c r="C5166" s="114">
        <v>44654</v>
      </c>
      <c r="D5166" s="114">
        <v>401768</v>
      </c>
      <c r="E5166" t="s">
        <v>743</v>
      </c>
      <c r="F5166">
        <v>5</v>
      </c>
    </row>
    <row r="5167" spans="1:6" x14ac:dyDescent="0.2">
      <c r="A5167" t="s">
        <v>3361</v>
      </c>
      <c r="B5167" t="s">
        <v>3362</v>
      </c>
      <c r="C5167" s="114">
        <v>43466</v>
      </c>
      <c r="D5167" s="114">
        <v>401768</v>
      </c>
      <c r="E5167" t="s">
        <v>743</v>
      </c>
      <c r="F5167">
        <v>5</v>
      </c>
    </row>
    <row r="5168" spans="1:6" x14ac:dyDescent="0.2">
      <c r="A5168" t="s">
        <v>6529</v>
      </c>
      <c r="B5168" t="s">
        <v>3364</v>
      </c>
      <c r="C5168" s="114">
        <v>44654</v>
      </c>
      <c r="D5168" s="114">
        <v>401768</v>
      </c>
      <c r="E5168" t="s">
        <v>743</v>
      </c>
      <c r="F5168">
        <v>5</v>
      </c>
    </row>
    <row r="5169" spans="1:6" x14ac:dyDescent="0.2">
      <c r="A5169" t="s">
        <v>6529</v>
      </c>
      <c r="B5169" t="s">
        <v>3364</v>
      </c>
      <c r="C5169" s="114">
        <v>44654</v>
      </c>
      <c r="D5169" s="114">
        <v>401768</v>
      </c>
      <c r="E5169" t="s">
        <v>743</v>
      </c>
      <c r="F5169">
        <v>5</v>
      </c>
    </row>
    <row r="5170" spans="1:6" x14ac:dyDescent="0.2">
      <c r="A5170" t="s">
        <v>6530</v>
      </c>
      <c r="B5170" t="s">
        <v>3364</v>
      </c>
      <c r="C5170" s="114">
        <v>44654</v>
      </c>
      <c r="D5170" s="114">
        <v>401768</v>
      </c>
      <c r="E5170" t="s">
        <v>743</v>
      </c>
      <c r="F5170">
        <v>5</v>
      </c>
    </row>
    <row r="5171" spans="1:6" x14ac:dyDescent="0.2">
      <c r="A5171" t="s">
        <v>6530</v>
      </c>
      <c r="B5171" t="s">
        <v>3364</v>
      </c>
      <c r="C5171" s="114">
        <v>44654</v>
      </c>
      <c r="D5171" s="114">
        <v>401768</v>
      </c>
      <c r="E5171" t="s">
        <v>743</v>
      </c>
      <c r="F5171">
        <v>5</v>
      </c>
    </row>
    <row r="5172" spans="1:6" x14ac:dyDescent="0.2">
      <c r="A5172" t="s">
        <v>3363</v>
      </c>
      <c r="B5172" t="s">
        <v>3364</v>
      </c>
      <c r="C5172" s="114">
        <v>43466</v>
      </c>
      <c r="D5172" s="114">
        <v>401768</v>
      </c>
      <c r="E5172" t="s">
        <v>743</v>
      </c>
      <c r="F5172">
        <v>5</v>
      </c>
    </row>
    <row r="5173" spans="1:6" x14ac:dyDescent="0.2">
      <c r="A5173" t="s">
        <v>3363</v>
      </c>
      <c r="B5173" t="s">
        <v>3364</v>
      </c>
      <c r="C5173" s="114">
        <v>44654</v>
      </c>
      <c r="D5173" s="114">
        <v>401768</v>
      </c>
      <c r="E5173" t="s">
        <v>743</v>
      </c>
      <c r="F5173">
        <v>5</v>
      </c>
    </row>
    <row r="5174" spans="1:6" x14ac:dyDescent="0.2">
      <c r="A5174" t="s">
        <v>6531</v>
      </c>
      <c r="B5174" t="s">
        <v>6532</v>
      </c>
      <c r="C5174" s="114">
        <v>44654</v>
      </c>
      <c r="D5174" s="114">
        <v>401768</v>
      </c>
      <c r="E5174" t="s">
        <v>743</v>
      </c>
      <c r="F5174">
        <v>5</v>
      </c>
    </row>
    <row r="5175" spans="1:6" x14ac:dyDescent="0.2">
      <c r="A5175" t="s">
        <v>6531</v>
      </c>
      <c r="B5175" t="s">
        <v>6532</v>
      </c>
      <c r="C5175" s="114">
        <v>44654</v>
      </c>
      <c r="D5175" s="114">
        <v>401768</v>
      </c>
      <c r="E5175" t="s">
        <v>743</v>
      </c>
      <c r="F5175">
        <v>5</v>
      </c>
    </row>
    <row r="5176" spans="1:6" x14ac:dyDescent="0.2">
      <c r="A5176" t="s">
        <v>6533</v>
      </c>
      <c r="B5176" t="s">
        <v>6534</v>
      </c>
      <c r="C5176" s="114">
        <v>44654</v>
      </c>
      <c r="D5176" s="114">
        <v>401768</v>
      </c>
      <c r="E5176" t="s">
        <v>743</v>
      </c>
      <c r="F5176">
        <v>5</v>
      </c>
    </row>
    <row r="5177" spans="1:6" x14ac:dyDescent="0.2">
      <c r="A5177" t="s">
        <v>6533</v>
      </c>
      <c r="B5177" t="s">
        <v>6534</v>
      </c>
      <c r="C5177" s="114">
        <v>44654</v>
      </c>
      <c r="D5177" s="114">
        <v>401768</v>
      </c>
      <c r="E5177" t="s">
        <v>743</v>
      </c>
      <c r="F5177">
        <v>5</v>
      </c>
    </row>
    <row r="5178" spans="1:6" x14ac:dyDescent="0.2">
      <c r="A5178" t="s">
        <v>3365</v>
      </c>
      <c r="B5178" t="s">
        <v>3366</v>
      </c>
      <c r="C5178" s="114">
        <v>43466</v>
      </c>
      <c r="D5178" s="114">
        <v>401768</v>
      </c>
      <c r="E5178" t="s">
        <v>743</v>
      </c>
      <c r="F5178">
        <v>5</v>
      </c>
    </row>
    <row r="5179" spans="1:6" x14ac:dyDescent="0.2">
      <c r="A5179" t="s">
        <v>3365</v>
      </c>
      <c r="B5179" t="s">
        <v>3366</v>
      </c>
      <c r="C5179" s="114">
        <v>44654</v>
      </c>
      <c r="D5179" s="114">
        <v>401768</v>
      </c>
      <c r="E5179" t="s">
        <v>743</v>
      </c>
      <c r="F5179">
        <v>5</v>
      </c>
    </row>
    <row r="5180" spans="1:6" x14ac:dyDescent="0.2">
      <c r="A5180" t="s">
        <v>6535</v>
      </c>
      <c r="B5180" t="s">
        <v>6536</v>
      </c>
      <c r="C5180" s="114">
        <v>44654</v>
      </c>
      <c r="D5180" s="114">
        <v>401768</v>
      </c>
      <c r="E5180" t="s">
        <v>743</v>
      </c>
      <c r="F5180">
        <v>5</v>
      </c>
    </row>
    <row r="5181" spans="1:6" x14ac:dyDescent="0.2">
      <c r="A5181" t="s">
        <v>6535</v>
      </c>
      <c r="B5181" t="s">
        <v>6536</v>
      </c>
      <c r="C5181" s="114">
        <v>44654</v>
      </c>
      <c r="D5181" s="114">
        <v>401768</v>
      </c>
      <c r="E5181" t="s">
        <v>743</v>
      </c>
      <c r="F5181">
        <v>5</v>
      </c>
    </row>
    <row r="5182" spans="1:6" x14ac:dyDescent="0.2">
      <c r="A5182" t="s">
        <v>6537</v>
      </c>
      <c r="B5182" t="s">
        <v>6538</v>
      </c>
      <c r="C5182" s="114">
        <v>44654</v>
      </c>
      <c r="D5182" s="114">
        <v>401768</v>
      </c>
      <c r="E5182" t="s">
        <v>743</v>
      </c>
      <c r="F5182">
        <v>5</v>
      </c>
    </row>
    <row r="5183" spans="1:6" x14ac:dyDescent="0.2">
      <c r="A5183" t="s">
        <v>6537</v>
      </c>
      <c r="B5183" t="s">
        <v>6538</v>
      </c>
      <c r="C5183" s="114">
        <v>44654</v>
      </c>
      <c r="D5183" s="114">
        <v>401768</v>
      </c>
      <c r="E5183" t="s">
        <v>743</v>
      </c>
      <c r="F5183">
        <v>5</v>
      </c>
    </row>
    <row r="5184" spans="1:6" x14ac:dyDescent="0.2">
      <c r="A5184" t="s">
        <v>3367</v>
      </c>
      <c r="B5184" t="s">
        <v>3368</v>
      </c>
      <c r="C5184" s="114">
        <v>44654</v>
      </c>
      <c r="D5184" s="114">
        <v>401768</v>
      </c>
      <c r="E5184" t="s">
        <v>743</v>
      </c>
      <c r="F5184">
        <v>5</v>
      </c>
    </row>
    <row r="5185" spans="1:6" x14ac:dyDescent="0.2">
      <c r="A5185" t="s">
        <v>3367</v>
      </c>
      <c r="B5185" t="s">
        <v>3368</v>
      </c>
      <c r="C5185" s="114">
        <v>43466</v>
      </c>
      <c r="D5185" s="114">
        <v>401768</v>
      </c>
      <c r="E5185" t="s">
        <v>743</v>
      </c>
      <c r="F5185">
        <v>5</v>
      </c>
    </row>
    <row r="5186" spans="1:6" x14ac:dyDescent="0.2">
      <c r="A5186" t="s">
        <v>6539</v>
      </c>
      <c r="B5186" t="s">
        <v>6540</v>
      </c>
      <c r="C5186" s="114">
        <v>44654</v>
      </c>
      <c r="D5186" s="114">
        <v>401768</v>
      </c>
      <c r="E5186" t="s">
        <v>743</v>
      </c>
      <c r="F5186">
        <v>5</v>
      </c>
    </row>
    <row r="5187" spans="1:6" x14ac:dyDescent="0.2">
      <c r="A5187" t="s">
        <v>6539</v>
      </c>
      <c r="B5187" t="s">
        <v>6540</v>
      </c>
      <c r="C5187" s="114">
        <v>44654</v>
      </c>
      <c r="D5187" s="114">
        <v>401768</v>
      </c>
      <c r="E5187" t="s">
        <v>743</v>
      </c>
      <c r="F5187">
        <v>5</v>
      </c>
    </row>
    <row r="5188" spans="1:6" x14ac:dyDescent="0.2">
      <c r="A5188" t="s">
        <v>6541</v>
      </c>
      <c r="B5188" t="s">
        <v>6542</v>
      </c>
      <c r="C5188" s="114">
        <v>44654</v>
      </c>
      <c r="D5188" s="114">
        <v>401768</v>
      </c>
      <c r="E5188" t="s">
        <v>743</v>
      </c>
      <c r="F5188">
        <v>5</v>
      </c>
    </row>
    <row r="5189" spans="1:6" x14ac:dyDescent="0.2">
      <c r="A5189" t="s">
        <v>6541</v>
      </c>
      <c r="B5189" t="s">
        <v>6542</v>
      </c>
      <c r="C5189" s="114">
        <v>44654</v>
      </c>
      <c r="D5189" s="114">
        <v>401768</v>
      </c>
      <c r="E5189" t="s">
        <v>743</v>
      </c>
      <c r="F5189">
        <v>5</v>
      </c>
    </row>
    <row r="5190" spans="1:6" x14ac:dyDescent="0.2">
      <c r="A5190" t="s">
        <v>3369</v>
      </c>
      <c r="B5190" t="s">
        <v>3370</v>
      </c>
      <c r="C5190" s="114">
        <v>44654</v>
      </c>
      <c r="D5190" s="114">
        <v>401768</v>
      </c>
      <c r="E5190" t="s">
        <v>743</v>
      </c>
      <c r="F5190">
        <v>5</v>
      </c>
    </row>
    <row r="5191" spans="1:6" x14ac:dyDescent="0.2">
      <c r="A5191" t="s">
        <v>3369</v>
      </c>
      <c r="B5191" t="s">
        <v>3370</v>
      </c>
      <c r="C5191" s="114">
        <v>43466</v>
      </c>
      <c r="D5191" s="114">
        <v>401768</v>
      </c>
      <c r="E5191" t="s">
        <v>743</v>
      </c>
      <c r="F5191">
        <v>5</v>
      </c>
    </row>
    <row r="5192" spans="1:6" x14ac:dyDescent="0.2">
      <c r="A5192" t="s">
        <v>6543</v>
      </c>
      <c r="B5192" t="s">
        <v>6544</v>
      </c>
      <c r="C5192" s="114">
        <v>44654</v>
      </c>
      <c r="D5192" s="114">
        <v>401768</v>
      </c>
      <c r="E5192" t="s">
        <v>743</v>
      </c>
      <c r="F5192">
        <v>5</v>
      </c>
    </row>
    <row r="5193" spans="1:6" x14ac:dyDescent="0.2">
      <c r="A5193" t="s">
        <v>6543</v>
      </c>
      <c r="B5193" t="s">
        <v>6544</v>
      </c>
      <c r="C5193" s="114">
        <v>44654</v>
      </c>
      <c r="D5193" s="114">
        <v>401768</v>
      </c>
      <c r="E5193" t="s">
        <v>743</v>
      </c>
      <c r="F5193">
        <v>5</v>
      </c>
    </row>
    <row r="5194" spans="1:6" x14ac:dyDescent="0.2">
      <c r="A5194" t="s">
        <v>6545</v>
      </c>
      <c r="B5194" t="s">
        <v>6546</v>
      </c>
      <c r="C5194" s="114">
        <v>44654</v>
      </c>
      <c r="D5194" s="114">
        <v>401768</v>
      </c>
      <c r="E5194" t="s">
        <v>743</v>
      </c>
      <c r="F5194">
        <v>5</v>
      </c>
    </row>
    <row r="5195" spans="1:6" x14ac:dyDescent="0.2">
      <c r="A5195" t="s">
        <v>6545</v>
      </c>
      <c r="B5195" t="s">
        <v>6546</v>
      </c>
      <c r="C5195" s="114">
        <v>44654</v>
      </c>
      <c r="D5195" s="114">
        <v>401768</v>
      </c>
      <c r="E5195" t="s">
        <v>743</v>
      </c>
      <c r="F5195">
        <v>5</v>
      </c>
    </row>
    <row r="5196" spans="1:6" x14ac:dyDescent="0.2">
      <c r="A5196" t="s">
        <v>3371</v>
      </c>
      <c r="B5196" t="s">
        <v>3372</v>
      </c>
      <c r="C5196" s="114">
        <v>44654</v>
      </c>
      <c r="D5196" s="114">
        <v>401768</v>
      </c>
      <c r="E5196" t="s">
        <v>743</v>
      </c>
      <c r="F5196">
        <v>5</v>
      </c>
    </row>
    <row r="5197" spans="1:6" x14ac:dyDescent="0.2">
      <c r="A5197" t="s">
        <v>3371</v>
      </c>
      <c r="B5197" t="s">
        <v>3372</v>
      </c>
      <c r="C5197" s="114">
        <v>43466</v>
      </c>
      <c r="D5197" s="114">
        <v>401768</v>
      </c>
      <c r="E5197" t="s">
        <v>743</v>
      </c>
      <c r="F5197">
        <v>5</v>
      </c>
    </row>
    <row r="5198" spans="1:6" x14ac:dyDescent="0.2">
      <c r="A5198" t="s">
        <v>6547</v>
      </c>
      <c r="B5198" t="s">
        <v>6548</v>
      </c>
      <c r="C5198" s="114">
        <v>44654</v>
      </c>
      <c r="D5198" s="114">
        <v>401768</v>
      </c>
      <c r="E5198" t="s">
        <v>743</v>
      </c>
      <c r="F5198">
        <v>5</v>
      </c>
    </row>
    <row r="5199" spans="1:6" x14ac:dyDescent="0.2">
      <c r="A5199" t="s">
        <v>6547</v>
      </c>
      <c r="B5199" t="s">
        <v>6548</v>
      </c>
      <c r="C5199" s="114">
        <v>44654</v>
      </c>
      <c r="D5199" s="114">
        <v>401768</v>
      </c>
      <c r="E5199" t="s">
        <v>743</v>
      </c>
      <c r="F5199">
        <v>5</v>
      </c>
    </row>
    <row r="5200" spans="1:6" x14ac:dyDescent="0.2">
      <c r="A5200" t="s">
        <v>6549</v>
      </c>
      <c r="B5200" t="s">
        <v>6550</v>
      </c>
      <c r="C5200" s="114">
        <v>44654</v>
      </c>
      <c r="D5200" s="114">
        <v>401768</v>
      </c>
      <c r="E5200" t="s">
        <v>743</v>
      </c>
      <c r="F5200">
        <v>5</v>
      </c>
    </row>
    <row r="5201" spans="1:6" x14ac:dyDescent="0.2">
      <c r="A5201" t="s">
        <v>6549</v>
      </c>
      <c r="B5201" t="s">
        <v>6550</v>
      </c>
      <c r="C5201" s="114">
        <v>44654</v>
      </c>
      <c r="D5201" s="114">
        <v>401768</v>
      </c>
      <c r="E5201" t="s">
        <v>743</v>
      </c>
      <c r="F5201">
        <v>5</v>
      </c>
    </row>
    <row r="5202" spans="1:6" x14ac:dyDescent="0.2">
      <c r="A5202" t="s">
        <v>3373</v>
      </c>
      <c r="B5202" t="s">
        <v>3374</v>
      </c>
      <c r="C5202" s="114">
        <v>44654</v>
      </c>
      <c r="D5202" s="114">
        <v>401768</v>
      </c>
      <c r="E5202" t="s">
        <v>743</v>
      </c>
      <c r="F5202">
        <v>5</v>
      </c>
    </row>
    <row r="5203" spans="1:6" x14ac:dyDescent="0.2">
      <c r="A5203" t="s">
        <v>3373</v>
      </c>
      <c r="B5203" t="s">
        <v>3374</v>
      </c>
      <c r="C5203" s="114">
        <v>43466</v>
      </c>
      <c r="D5203" s="114">
        <v>401768</v>
      </c>
      <c r="E5203" t="s">
        <v>743</v>
      </c>
      <c r="F5203">
        <v>5</v>
      </c>
    </row>
    <row r="5204" spans="1:6" x14ac:dyDescent="0.2">
      <c r="A5204" t="s">
        <v>6551</v>
      </c>
      <c r="B5204" t="s">
        <v>6552</v>
      </c>
      <c r="C5204" s="114">
        <v>44654</v>
      </c>
      <c r="D5204" s="114">
        <v>401768</v>
      </c>
      <c r="E5204" t="s">
        <v>743</v>
      </c>
      <c r="F5204">
        <v>5</v>
      </c>
    </row>
    <row r="5205" spans="1:6" x14ac:dyDescent="0.2">
      <c r="A5205" t="s">
        <v>6551</v>
      </c>
      <c r="B5205" t="s">
        <v>6552</v>
      </c>
      <c r="C5205" s="114">
        <v>44654</v>
      </c>
      <c r="D5205" s="114">
        <v>401768</v>
      </c>
      <c r="E5205" t="s">
        <v>743</v>
      </c>
      <c r="F5205">
        <v>5</v>
      </c>
    </row>
    <row r="5206" spans="1:6" x14ac:dyDescent="0.2">
      <c r="A5206" t="s">
        <v>6553</v>
      </c>
      <c r="B5206" t="s">
        <v>6554</v>
      </c>
      <c r="C5206" s="114">
        <v>44654</v>
      </c>
      <c r="D5206" s="114">
        <v>401768</v>
      </c>
      <c r="E5206" t="s">
        <v>743</v>
      </c>
      <c r="F5206">
        <v>5</v>
      </c>
    </row>
    <row r="5207" spans="1:6" x14ac:dyDescent="0.2">
      <c r="A5207" t="s">
        <v>6553</v>
      </c>
      <c r="B5207" t="s">
        <v>6554</v>
      </c>
      <c r="C5207" s="114">
        <v>44654</v>
      </c>
      <c r="D5207" s="114">
        <v>401768</v>
      </c>
      <c r="E5207" t="s">
        <v>743</v>
      </c>
      <c r="F5207">
        <v>5</v>
      </c>
    </row>
    <row r="5208" spans="1:6" x14ac:dyDescent="0.2">
      <c r="A5208" t="s">
        <v>3375</v>
      </c>
      <c r="B5208" t="s">
        <v>3376</v>
      </c>
      <c r="C5208" s="114">
        <v>43466</v>
      </c>
      <c r="D5208" s="114">
        <v>401768</v>
      </c>
      <c r="E5208" t="s">
        <v>743</v>
      </c>
      <c r="F5208">
        <v>5</v>
      </c>
    </row>
    <row r="5209" spans="1:6" x14ac:dyDescent="0.2">
      <c r="A5209" t="s">
        <v>3375</v>
      </c>
      <c r="B5209" t="s">
        <v>3376</v>
      </c>
      <c r="C5209" s="114">
        <v>44654</v>
      </c>
      <c r="D5209" s="114">
        <v>401768</v>
      </c>
      <c r="E5209" t="s">
        <v>743</v>
      </c>
      <c r="F5209">
        <v>5</v>
      </c>
    </row>
    <row r="5210" spans="1:6" x14ac:dyDescent="0.2">
      <c r="A5210" t="s">
        <v>6555</v>
      </c>
      <c r="B5210" t="s">
        <v>3378</v>
      </c>
      <c r="C5210" s="114">
        <v>44654</v>
      </c>
      <c r="D5210" s="114">
        <v>401768</v>
      </c>
      <c r="E5210" t="s">
        <v>743</v>
      </c>
      <c r="F5210">
        <v>5</v>
      </c>
    </row>
    <row r="5211" spans="1:6" x14ac:dyDescent="0.2">
      <c r="A5211" t="s">
        <v>6555</v>
      </c>
      <c r="B5211" t="s">
        <v>3378</v>
      </c>
      <c r="C5211" s="114">
        <v>44654</v>
      </c>
      <c r="D5211" s="114">
        <v>401768</v>
      </c>
      <c r="E5211" t="s">
        <v>743</v>
      </c>
      <c r="F5211">
        <v>5</v>
      </c>
    </row>
    <row r="5212" spans="1:6" x14ac:dyDescent="0.2">
      <c r="A5212" t="s">
        <v>6556</v>
      </c>
      <c r="B5212" t="s">
        <v>3378</v>
      </c>
      <c r="C5212" s="114">
        <v>44654</v>
      </c>
      <c r="D5212" s="114">
        <v>401768</v>
      </c>
      <c r="E5212" t="s">
        <v>743</v>
      </c>
      <c r="F5212">
        <v>5</v>
      </c>
    </row>
    <row r="5213" spans="1:6" x14ac:dyDescent="0.2">
      <c r="A5213" t="s">
        <v>6556</v>
      </c>
      <c r="B5213" t="s">
        <v>3378</v>
      </c>
      <c r="C5213" s="114">
        <v>44654</v>
      </c>
      <c r="D5213" s="114">
        <v>401768</v>
      </c>
      <c r="E5213" t="s">
        <v>743</v>
      </c>
      <c r="F5213">
        <v>5</v>
      </c>
    </row>
    <row r="5214" spans="1:6" x14ac:dyDescent="0.2">
      <c r="A5214" t="s">
        <v>3377</v>
      </c>
      <c r="B5214" t="s">
        <v>3378</v>
      </c>
      <c r="C5214" s="114">
        <v>44654</v>
      </c>
      <c r="D5214" s="114">
        <v>401768</v>
      </c>
      <c r="E5214" t="s">
        <v>743</v>
      </c>
      <c r="F5214">
        <v>5</v>
      </c>
    </row>
    <row r="5215" spans="1:6" x14ac:dyDescent="0.2">
      <c r="A5215" t="s">
        <v>3377</v>
      </c>
      <c r="B5215" t="s">
        <v>3378</v>
      </c>
      <c r="C5215" s="114">
        <v>43466</v>
      </c>
      <c r="D5215" s="114">
        <v>401768</v>
      </c>
      <c r="E5215" t="s">
        <v>743</v>
      </c>
      <c r="F5215">
        <v>5</v>
      </c>
    </row>
    <row r="5216" spans="1:6" x14ac:dyDescent="0.2">
      <c r="A5216" t="s">
        <v>6557</v>
      </c>
      <c r="B5216" t="s">
        <v>6558</v>
      </c>
      <c r="C5216" s="114">
        <v>44654</v>
      </c>
      <c r="D5216" s="114">
        <v>401768</v>
      </c>
      <c r="E5216" t="s">
        <v>743</v>
      </c>
      <c r="F5216">
        <v>5</v>
      </c>
    </row>
    <row r="5217" spans="1:6" x14ac:dyDescent="0.2">
      <c r="A5217" t="s">
        <v>6557</v>
      </c>
      <c r="B5217" t="s">
        <v>6558</v>
      </c>
      <c r="C5217" s="114">
        <v>44654</v>
      </c>
      <c r="D5217" s="114">
        <v>401768</v>
      </c>
      <c r="E5217" t="s">
        <v>743</v>
      </c>
      <c r="F5217">
        <v>5</v>
      </c>
    </row>
    <row r="5218" spans="1:6" x14ac:dyDescent="0.2">
      <c r="A5218" t="s">
        <v>6559</v>
      </c>
      <c r="B5218" t="s">
        <v>6558</v>
      </c>
      <c r="C5218" s="114">
        <v>44654</v>
      </c>
      <c r="D5218" s="114">
        <v>401768</v>
      </c>
      <c r="E5218" t="s">
        <v>743</v>
      </c>
      <c r="F5218">
        <v>5</v>
      </c>
    </row>
    <row r="5219" spans="1:6" x14ac:dyDescent="0.2">
      <c r="A5219" t="s">
        <v>6559</v>
      </c>
      <c r="B5219" t="s">
        <v>6558</v>
      </c>
      <c r="C5219" s="114">
        <v>44654</v>
      </c>
      <c r="D5219" s="114">
        <v>401768</v>
      </c>
      <c r="E5219" t="s">
        <v>743</v>
      </c>
      <c r="F5219">
        <v>5</v>
      </c>
    </row>
    <row r="5220" spans="1:6" x14ac:dyDescent="0.2">
      <c r="A5220" t="s">
        <v>3379</v>
      </c>
      <c r="B5220" t="s">
        <v>3380</v>
      </c>
      <c r="C5220" s="114">
        <v>43466</v>
      </c>
      <c r="D5220" s="114">
        <v>401768</v>
      </c>
      <c r="E5220" t="s">
        <v>743</v>
      </c>
      <c r="F5220">
        <v>5</v>
      </c>
    </row>
    <row r="5221" spans="1:6" x14ac:dyDescent="0.2">
      <c r="A5221" t="s">
        <v>3379</v>
      </c>
      <c r="B5221" t="s">
        <v>3380</v>
      </c>
      <c r="C5221" s="114">
        <v>44654</v>
      </c>
      <c r="D5221" s="114">
        <v>401768</v>
      </c>
      <c r="E5221" t="s">
        <v>743</v>
      </c>
      <c r="F5221">
        <v>5</v>
      </c>
    </row>
    <row r="5222" spans="1:6" x14ac:dyDescent="0.2">
      <c r="A5222" t="s">
        <v>6560</v>
      </c>
      <c r="B5222" t="s">
        <v>6561</v>
      </c>
      <c r="C5222" s="114">
        <v>44654</v>
      </c>
      <c r="D5222" s="114">
        <v>401768</v>
      </c>
      <c r="E5222" t="s">
        <v>743</v>
      </c>
      <c r="F5222">
        <v>5</v>
      </c>
    </row>
    <row r="5223" spans="1:6" x14ac:dyDescent="0.2">
      <c r="A5223" t="s">
        <v>6560</v>
      </c>
      <c r="B5223" t="s">
        <v>6561</v>
      </c>
      <c r="C5223" s="114">
        <v>44654</v>
      </c>
      <c r="D5223" s="114">
        <v>401768</v>
      </c>
      <c r="E5223" t="s">
        <v>743</v>
      </c>
      <c r="F5223">
        <v>5</v>
      </c>
    </row>
    <row r="5224" spans="1:6" x14ac:dyDescent="0.2">
      <c r="A5224" t="s">
        <v>6562</v>
      </c>
      <c r="B5224" t="s">
        <v>6561</v>
      </c>
      <c r="C5224" s="114">
        <v>44654</v>
      </c>
      <c r="D5224" s="114">
        <v>401768</v>
      </c>
      <c r="E5224" t="s">
        <v>743</v>
      </c>
      <c r="F5224">
        <v>5</v>
      </c>
    </row>
    <row r="5225" spans="1:6" x14ac:dyDescent="0.2">
      <c r="A5225" t="s">
        <v>6562</v>
      </c>
      <c r="B5225" t="s">
        <v>6561</v>
      </c>
      <c r="C5225" s="114">
        <v>44654</v>
      </c>
      <c r="D5225" s="114">
        <v>401768</v>
      </c>
      <c r="E5225" t="s">
        <v>743</v>
      </c>
      <c r="F5225">
        <v>5</v>
      </c>
    </row>
    <row r="5226" spans="1:6" x14ac:dyDescent="0.2">
      <c r="A5226" t="s">
        <v>3381</v>
      </c>
      <c r="B5226" t="s">
        <v>3382</v>
      </c>
      <c r="C5226" s="114">
        <v>44654</v>
      </c>
      <c r="D5226" s="114">
        <v>401768</v>
      </c>
      <c r="E5226" t="s">
        <v>743</v>
      </c>
      <c r="F5226">
        <v>5</v>
      </c>
    </row>
    <row r="5227" spans="1:6" x14ac:dyDescent="0.2">
      <c r="A5227" t="s">
        <v>3381</v>
      </c>
      <c r="B5227" t="s">
        <v>3382</v>
      </c>
      <c r="C5227" s="114">
        <v>43466</v>
      </c>
      <c r="D5227" s="114">
        <v>401768</v>
      </c>
      <c r="E5227" t="s">
        <v>743</v>
      </c>
      <c r="F5227">
        <v>5</v>
      </c>
    </row>
    <row r="5228" spans="1:6" x14ac:dyDescent="0.2">
      <c r="A5228" t="s">
        <v>6563</v>
      </c>
      <c r="B5228" t="s">
        <v>6564</v>
      </c>
      <c r="C5228" s="114">
        <v>44654</v>
      </c>
      <c r="D5228" s="114">
        <v>401768</v>
      </c>
      <c r="E5228" t="s">
        <v>743</v>
      </c>
      <c r="F5228">
        <v>5</v>
      </c>
    </row>
    <row r="5229" spans="1:6" x14ac:dyDescent="0.2">
      <c r="A5229" t="s">
        <v>6563</v>
      </c>
      <c r="B5229" t="s">
        <v>6564</v>
      </c>
      <c r="C5229" s="114">
        <v>44654</v>
      </c>
      <c r="D5229" s="114">
        <v>401768</v>
      </c>
      <c r="E5229" t="s">
        <v>743</v>
      </c>
      <c r="F5229">
        <v>5</v>
      </c>
    </row>
    <row r="5230" spans="1:6" x14ac:dyDescent="0.2">
      <c r="A5230" t="s">
        <v>6565</v>
      </c>
      <c r="B5230" t="s">
        <v>6564</v>
      </c>
      <c r="C5230" s="114">
        <v>44654</v>
      </c>
      <c r="D5230" s="114">
        <v>401768</v>
      </c>
      <c r="E5230" t="s">
        <v>743</v>
      </c>
      <c r="F5230">
        <v>5</v>
      </c>
    </row>
    <row r="5231" spans="1:6" x14ac:dyDescent="0.2">
      <c r="A5231" t="s">
        <v>6565</v>
      </c>
      <c r="B5231" t="s">
        <v>6564</v>
      </c>
      <c r="C5231" s="114">
        <v>44654</v>
      </c>
      <c r="D5231" s="114">
        <v>401768</v>
      </c>
      <c r="E5231" t="s">
        <v>743</v>
      </c>
      <c r="F5231">
        <v>5</v>
      </c>
    </row>
    <row r="5232" spans="1:6" x14ac:dyDescent="0.2">
      <c r="A5232" t="s">
        <v>3383</v>
      </c>
      <c r="B5232" t="s">
        <v>3384</v>
      </c>
      <c r="C5232" s="114">
        <v>43466</v>
      </c>
      <c r="D5232" s="114">
        <v>401768</v>
      </c>
      <c r="E5232" t="s">
        <v>743</v>
      </c>
      <c r="F5232">
        <v>5</v>
      </c>
    </row>
    <row r="5233" spans="1:6" x14ac:dyDescent="0.2">
      <c r="A5233" t="s">
        <v>3383</v>
      </c>
      <c r="B5233" t="s">
        <v>3384</v>
      </c>
      <c r="C5233" s="114">
        <v>44654</v>
      </c>
      <c r="D5233" s="114">
        <v>401768</v>
      </c>
      <c r="E5233" t="s">
        <v>743</v>
      </c>
      <c r="F5233">
        <v>5</v>
      </c>
    </row>
    <row r="5234" spans="1:6" x14ac:dyDescent="0.2">
      <c r="A5234" t="s">
        <v>6566</v>
      </c>
      <c r="B5234" t="s">
        <v>6567</v>
      </c>
      <c r="C5234" s="114">
        <v>44654</v>
      </c>
      <c r="D5234" s="114">
        <v>401768</v>
      </c>
      <c r="E5234" t="s">
        <v>743</v>
      </c>
      <c r="F5234">
        <v>5</v>
      </c>
    </row>
    <row r="5235" spans="1:6" x14ac:dyDescent="0.2">
      <c r="A5235" t="s">
        <v>6566</v>
      </c>
      <c r="B5235" t="s">
        <v>6567</v>
      </c>
      <c r="C5235" s="114">
        <v>44654</v>
      </c>
      <c r="D5235" s="114">
        <v>401768</v>
      </c>
      <c r="E5235" t="s">
        <v>743</v>
      </c>
      <c r="F5235">
        <v>5</v>
      </c>
    </row>
    <row r="5236" spans="1:6" x14ac:dyDescent="0.2">
      <c r="A5236" t="s">
        <v>6568</v>
      </c>
      <c r="B5236" t="s">
        <v>6567</v>
      </c>
      <c r="C5236" s="114">
        <v>44654</v>
      </c>
      <c r="D5236" s="114">
        <v>401768</v>
      </c>
      <c r="E5236" t="s">
        <v>743</v>
      </c>
      <c r="F5236">
        <v>5</v>
      </c>
    </row>
    <row r="5237" spans="1:6" x14ac:dyDescent="0.2">
      <c r="A5237" t="s">
        <v>6568</v>
      </c>
      <c r="B5237" t="s">
        <v>6567</v>
      </c>
      <c r="C5237" s="114">
        <v>44654</v>
      </c>
      <c r="D5237" s="114">
        <v>401768</v>
      </c>
      <c r="E5237" t="s">
        <v>743</v>
      </c>
      <c r="F5237">
        <v>5</v>
      </c>
    </row>
    <row r="5238" spans="1:6" x14ac:dyDescent="0.2">
      <c r="A5238" t="s">
        <v>3385</v>
      </c>
      <c r="B5238" t="s">
        <v>3386</v>
      </c>
      <c r="C5238" s="114">
        <v>43466</v>
      </c>
      <c r="D5238" s="114">
        <v>401768</v>
      </c>
      <c r="E5238" t="s">
        <v>743</v>
      </c>
      <c r="F5238">
        <v>5</v>
      </c>
    </row>
    <row r="5239" spans="1:6" x14ac:dyDescent="0.2">
      <c r="A5239" t="s">
        <v>3385</v>
      </c>
      <c r="B5239" t="s">
        <v>3386</v>
      </c>
      <c r="C5239" s="114">
        <v>44654</v>
      </c>
      <c r="D5239" s="114">
        <v>401768</v>
      </c>
      <c r="E5239" t="s">
        <v>743</v>
      </c>
      <c r="F5239">
        <v>5</v>
      </c>
    </row>
    <row r="5240" spans="1:6" x14ac:dyDescent="0.2">
      <c r="A5240" t="s">
        <v>6569</v>
      </c>
      <c r="B5240" t="s">
        <v>6570</v>
      </c>
      <c r="C5240" s="114">
        <v>44654</v>
      </c>
      <c r="D5240" s="114">
        <v>401768</v>
      </c>
      <c r="E5240" t="s">
        <v>743</v>
      </c>
      <c r="F5240">
        <v>5</v>
      </c>
    </row>
    <row r="5241" spans="1:6" x14ac:dyDescent="0.2">
      <c r="A5241" t="s">
        <v>6569</v>
      </c>
      <c r="B5241" t="s">
        <v>6570</v>
      </c>
      <c r="C5241" s="114">
        <v>44654</v>
      </c>
      <c r="D5241" s="114">
        <v>401768</v>
      </c>
      <c r="E5241" t="s">
        <v>743</v>
      </c>
      <c r="F5241">
        <v>5</v>
      </c>
    </row>
    <row r="5242" spans="1:6" x14ac:dyDescent="0.2">
      <c r="A5242" t="s">
        <v>6571</v>
      </c>
      <c r="B5242" t="s">
        <v>6570</v>
      </c>
      <c r="C5242" s="114">
        <v>44654</v>
      </c>
      <c r="D5242" s="114">
        <v>401768</v>
      </c>
      <c r="E5242" t="s">
        <v>743</v>
      </c>
      <c r="F5242">
        <v>5</v>
      </c>
    </row>
    <row r="5243" spans="1:6" x14ac:dyDescent="0.2">
      <c r="A5243" t="s">
        <v>6571</v>
      </c>
      <c r="B5243" t="s">
        <v>6570</v>
      </c>
      <c r="C5243" s="114">
        <v>44654</v>
      </c>
      <c r="D5243" s="114">
        <v>401768</v>
      </c>
      <c r="E5243" t="s">
        <v>743</v>
      </c>
      <c r="F5243">
        <v>5</v>
      </c>
    </row>
    <row r="5244" spans="1:6" x14ac:dyDescent="0.2">
      <c r="A5244" t="s">
        <v>3387</v>
      </c>
      <c r="B5244" t="s">
        <v>3388</v>
      </c>
      <c r="C5244" s="114">
        <v>44654</v>
      </c>
      <c r="D5244" s="114">
        <v>401768</v>
      </c>
      <c r="E5244" t="s">
        <v>743</v>
      </c>
      <c r="F5244">
        <v>5</v>
      </c>
    </row>
    <row r="5245" spans="1:6" x14ac:dyDescent="0.2">
      <c r="A5245" t="s">
        <v>3387</v>
      </c>
      <c r="B5245" t="s">
        <v>3388</v>
      </c>
      <c r="C5245" s="114">
        <v>43466</v>
      </c>
      <c r="D5245" s="114">
        <v>401768</v>
      </c>
      <c r="E5245" t="s">
        <v>743</v>
      </c>
      <c r="F5245">
        <v>5</v>
      </c>
    </row>
    <row r="5246" spans="1:6" x14ac:dyDescent="0.2">
      <c r="A5246" t="s">
        <v>3389</v>
      </c>
      <c r="B5246" t="s">
        <v>3390</v>
      </c>
      <c r="C5246" s="114">
        <v>43466</v>
      </c>
      <c r="D5246" s="114">
        <v>401768</v>
      </c>
      <c r="E5246" t="s">
        <v>743</v>
      </c>
      <c r="F5246">
        <v>5</v>
      </c>
    </row>
    <row r="5247" spans="1:6" x14ac:dyDescent="0.2">
      <c r="A5247" t="s">
        <v>3389</v>
      </c>
      <c r="B5247" t="s">
        <v>3390</v>
      </c>
      <c r="C5247" s="114">
        <v>44654</v>
      </c>
      <c r="D5247" s="114">
        <v>401768</v>
      </c>
      <c r="E5247" t="s">
        <v>743</v>
      </c>
      <c r="F5247">
        <v>5</v>
      </c>
    </row>
    <row r="5248" spans="1:6" x14ac:dyDescent="0.2">
      <c r="A5248" t="s">
        <v>3391</v>
      </c>
      <c r="B5248" t="s">
        <v>3392</v>
      </c>
      <c r="C5248" s="114">
        <v>43466</v>
      </c>
      <c r="D5248" s="114">
        <v>401768</v>
      </c>
      <c r="E5248" t="s">
        <v>743</v>
      </c>
      <c r="F5248">
        <v>5</v>
      </c>
    </row>
    <row r="5249" spans="1:6" x14ac:dyDescent="0.2">
      <c r="A5249" t="s">
        <v>3391</v>
      </c>
      <c r="B5249" t="s">
        <v>3392</v>
      </c>
      <c r="C5249" s="114">
        <v>44654</v>
      </c>
      <c r="D5249" s="114">
        <v>401768</v>
      </c>
      <c r="E5249" t="s">
        <v>743</v>
      </c>
      <c r="F5249">
        <v>5</v>
      </c>
    </row>
    <row r="5250" spans="1:6" x14ac:dyDescent="0.2">
      <c r="A5250" t="s">
        <v>3393</v>
      </c>
      <c r="B5250" t="s">
        <v>3394</v>
      </c>
      <c r="C5250" s="114">
        <v>43466</v>
      </c>
      <c r="D5250" s="114">
        <v>401768</v>
      </c>
      <c r="E5250" t="s">
        <v>743</v>
      </c>
      <c r="F5250">
        <v>5</v>
      </c>
    </row>
    <row r="5251" spans="1:6" x14ac:dyDescent="0.2">
      <c r="A5251" t="s">
        <v>3393</v>
      </c>
      <c r="B5251" t="s">
        <v>3394</v>
      </c>
      <c r="C5251" s="114">
        <v>44654</v>
      </c>
      <c r="D5251" s="114">
        <v>401768</v>
      </c>
      <c r="E5251" t="s">
        <v>743</v>
      </c>
      <c r="F5251">
        <v>5</v>
      </c>
    </row>
    <row r="5252" spans="1:6" x14ac:dyDescent="0.2">
      <c r="A5252" t="s">
        <v>3395</v>
      </c>
      <c r="B5252" t="s">
        <v>3396</v>
      </c>
      <c r="C5252" s="114">
        <v>44654</v>
      </c>
      <c r="D5252" s="114">
        <v>401768</v>
      </c>
      <c r="E5252" t="s">
        <v>743</v>
      </c>
      <c r="F5252">
        <v>5</v>
      </c>
    </row>
    <row r="5253" spans="1:6" x14ac:dyDescent="0.2">
      <c r="A5253" t="s">
        <v>3395</v>
      </c>
      <c r="B5253" t="s">
        <v>3396</v>
      </c>
      <c r="C5253" s="114">
        <v>43466</v>
      </c>
      <c r="D5253" s="114">
        <v>401768</v>
      </c>
      <c r="E5253" t="s">
        <v>743</v>
      </c>
      <c r="F5253">
        <v>5</v>
      </c>
    </row>
    <row r="5254" spans="1:6" x14ac:dyDescent="0.2">
      <c r="A5254" t="s">
        <v>3397</v>
      </c>
      <c r="B5254" t="s">
        <v>3398</v>
      </c>
      <c r="C5254" s="114">
        <v>44654</v>
      </c>
      <c r="D5254" s="114">
        <v>401768</v>
      </c>
      <c r="E5254" t="s">
        <v>743</v>
      </c>
      <c r="F5254">
        <v>5</v>
      </c>
    </row>
    <row r="5255" spans="1:6" x14ac:dyDescent="0.2">
      <c r="A5255" t="s">
        <v>3397</v>
      </c>
      <c r="B5255" t="s">
        <v>3398</v>
      </c>
      <c r="C5255" s="114">
        <v>43466</v>
      </c>
      <c r="D5255" s="114">
        <v>401768</v>
      </c>
      <c r="E5255" t="s">
        <v>743</v>
      </c>
      <c r="F5255">
        <v>5</v>
      </c>
    </row>
    <row r="5256" spans="1:6" x14ac:dyDescent="0.2">
      <c r="A5256" t="s">
        <v>3399</v>
      </c>
      <c r="B5256" t="s">
        <v>3400</v>
      </c>
      <c r="C5256" s="114">
        <v>44654</v>
      </c>
      <c r="D5256" s="114">
        <v>401768</v>
      </c>
      <c r="E5256" t="s">
        <v>743</v>
      </c>
      <c r="F5256">
        <v>5</v>
      </c>
    </row>
    <row r="5257" spans="1:6" x14ac:dyDescent="0.2">
      <c r="A5257" t="s">
        <v>3399</v>
      </c>
      <c r="B5257" t="s">
        <v>3400</v>
      </c>
      <c r="C5257" s="114">
        <v>43466</v>
      </c>
      <c r="D5257" s="114">
        <v>401768</v>
      </c>
      <c r="E5257" t="s">
        <v>743</v>
      </c>
      <c r="F5257">
        <v>5</v>
      </c>
    </row>
    <row r="5258" spans="1:6" x14ac:dyDescent="0.2">
      <c r="A5258" t="s">
        <v>3401</v>
      </c>
      <c r="B5258" t="s">
        <v>3402</v>
      </c>
      <c r="C5258" s="114">
        <v>43466</v>
      </c>
      <c r="D5258" s="114">
        <v>401768</v>
      </c>
      <c r="E5258" t="s">
        <v>743</v>
      </c>
      <c r="F5258">
        <v>5</v>
      </c>
    </row>
    <row r="5259" spans="1:6" x14ac:dyDescent="0.2">
      <c r="A5259" t="s">
        <v>3401</v>
      </c>
      <c r="B5259" t="s">
        <v>3402</v>
      </c>
      <c r="C5259" s="114">
        <v>44654</v>
      </c>
      <c r="D5259" s="114">
        <v>401768</v>
      </c>
      <c r="E5259" t="s">
        <v>743</v>
      </c>
      <c r="F5259">
        <v>5</v>
      </c>
    </row>
    <row r="5260" spans="1:6" x14ac:dyDescent="0.2">
      <c r="A5260" t="s">
        <v>3403</v>
      </c>
      <c r="B5260" t="s">
        <v>3404</v>
      </c>
      <c r="C5260" s="114">
        <v>43466</v>
      </c>
      <c r="D5260" s="114">
        <v>401768</v>
      </c>
      <c r="E5260" t="s">
        <v>743</v>
      </c>
      <c r="F5260">
        <v>5</v>
      </c>
    </row>
    <row r="5261" spans="1:6" x14ac:dyDescent="0.2">
      <c r="A5261" t="s">
        <v>3403</v>
      </c>
      <c r="B5261" t="s">
        <v>3404</v>
      </c>
      <c r="C5261" s="114">
        <v>44654</v>
      </c>
      <c r="D5261" s="114">
        <v>401768</v>
      </c>
      <c r="E5261" t="s">
        <v>743</v>
      </c>
      <c r="F5261">
        <v>5</v>
      </c>
    </row>
    <row r="5262" spans="1:6" x14ac:dyDescent="0.2">
      <c r="A5262" t="s">
        <v>3405</v>
      </c>
      <c r="B5262" t="s">
        <v>3406</v>
      </c>
      <c r="C5262" s="114">
        <v>44654</v>
      </c>
      <c r="D5262" s="114">
        <v>401768</v>
      </c>
      <c r="E5262" t="s">
        <v>743</v>
      </c>
      <c r="F5262">
        <v>5</v>
      </c>
    </row>
    <row r="5263" spans="1:6" x14ac:dyDescent="0.2">
      <c r="A5263" t="s">
        <v>3405</v>
      </c>
      <c r="B5263" t="s">
        <v>3406</v>
      </c>
      <c r="C5263" s="114">
        <v>43466</v>
      </c>
      <c r="D5263" s="114">
        <v>401768</v>
      </c>
      <c r="E5263" t="s">
        <v>743</v>
      </c>
      <c r="F5263">
        <v>5</v>
      </c>
    </row>
    <row r="5264" spans="1:6" x14ac:dyDescent="0.2">
      <c r="A5264" t="s">
        <v>3407</v>
      </c>
      <c r="B5264" t="s">
        <v>3408</v>
      </c>
      <c r="C5264" s="114">
        <v>43466</v>
      </c>
      <c r="D5264" s="114">
        <v>401768</v>
      </c>
      <c r="E5264" t="s">
        <v>743</v>
      </c>
      <c r="F5264">
        <v>5</v>
      </c>
    </row>
    <row r="5265" spans="1:6" x14ac:dyDescent="0.2">
      <c r="A5265" t="s">
        <v>3407</v>
      </c>
      <c r="B5265" t="s">
        <v>3408</v>
      </c>
      <c r="C5265" s="114">
        <v>44654</v>
      </c>
      <c r="D5265" s="114">
        <v>401768</v>
      </c>
      <c r="E5265" t="s">
        <v>743</v>
      </c>
      <c r="F5265">
        <v>5</v>
      </c>
    </row>
    <row r="5266" spans="1:6" x14ac:dyDescent="0.2">
      <c r="A5266" t="s">
        <v>3409</v>
      </c>
      <c r="B5266" t="s">
        <v>3410</v>
      </c>
      <c r="C5266" s="114">
        <v>43466</v>
      </c>
      <c r="D5266" s="114">
        <v>401768</v>
      </c>
      <c r="E5266" t="s">
        <v>743</v>
      </c>
      <c r="F5266">
        <v>5</v>
      </c>
    </row>
    <row r="5267" spans="1:6" x14ac:dyDescent="0.2">
      <c r="A5267" t="s">
        <v>3409</v>
      </c>
      <c r="B5267" t="s">
        <v>3410</v>
      </c>
      <c r="C5267" s="114">
        <v>44654</v>
      </c>
      <c r="D5267" s="114">
        <v>401768</v>
      </c>
      <c r="E5267" t="s">
        <v>743</v>
      </c>
      <c r="F5267">
        <v>5</v>
      </c>
    </row>
    <row r="5268" spans="1:6" x14ac:dyDescent="0.2">
      <c r="A5268" t="s">
        <v>3411</v>
      </c>
      <c r="B5268" t="s">
        <v>3412</v>
      </c>
      <c r="C5268" s="114">
        <v>44654</v>
      </c>
      <c r="D5268" s="114">
        <v>401768</v>
      </c>
      <c r="E5268" t="s">
        <v>743</v>
      </c>
      <c r="F5268">
        <v>5</v>
      </c>
    </row>
    <row r="5269" spans="1:6" x14ac:dyDescent="0.2">
      <c r="A5269" t="s">
        <v>3411</v>
      </c>
      <c r="B5269" t="s">
        <v>3412</v>
      </c>
      <c r="C5269" s="114">
        <v>43466</v>
      </c>
      <c r="D5269" s="114">
        <v>401768</v>
      </c>
      <c r="E5269" t="s">
        <v>743</v>
      </c>
      <c r="F5269">
        <v>5</v>
      </c>
    </row>
    <row r="5270" spans="1:6" x14ac:dyDescent="0.2">
      <c r="A5270" t="s">
        <v>3413</v>
      </c>
      <c r="B5270" t="s">
        <v>3414</v>
      </c>
      <c r="C5270" s="114">
        <v>44654</v>
      </c>
      <c r="D5270" s="114">
        <v>401768</v>
      </c>
      <c r="E5270" t="s">
        <v>743</v>
      </c>
      <c r="F5270">
        <v>5</v>
      </c>
    </row>
    <row r="5271" spans="1:6" x14ac:dyDescent="0.2">
      <c r="A5271" t="s">
        <v>3413</v>
      </c>
      <c r="B5271" t="s">
        <v>3414</v>
      </c>
      <c r="C5271" s="114">
        <v>43466</v>
      </c>
      <c r="D5271" s="114">
        <v>401768</v>
      </c>
      <c r="E5271" t="s">
        <v>743</v>
      </c>
      <c r="F5271">
        <v>5</v>
      </c>
    </row>
    <row r="5272" spans="1:6" x14ac:dyDescent="0.2">
      <c r="A5272" t="s">
        <v>3415</v>
      </c>
      <c r="B5272" t="s">
        <v>3416</v>
      </c>
      <c r="C5272" s="114">
        <v>43466</v>
      </c>
      <c r="D5272" s="114">
        <v>401768</v>
      </c>
      <c r="E5272" t="s">
        <v>743</v>
      </c>
      <c r="F5272">
        <v>5</v>
      </c>
    </row>
    <row r="5273" spans="1:6" x14ac:dyDescent="0.2">
      <c r="A5273" t="s">
        <v>3415</v>
      </c>
      <c r="B5273" t="s">
        <v>3416</v>
      </c>
      <c r="C5273" s="114">
        <v>44654</v>
      </c>
      <c r="D5273" s="114">
        <v>401768</v>
      </c>
      <c r="E5273" t="s">
        <v>743</v>
      </c>
      <c r="F5273">
        <v>5</v>
      </c>
    </row>
    <row r="5274" spans="1:6" x14ac:dyDescent="0.2">
      <c r="A5274" t="s">
        <v>3417</v>
      </c>
      <c r="B5274" t="s">
        <v>3418</v>
      </c>
      <c r="C5274" s="114">
        <v>43466</v>
      </c>
      <c r="D5274" s="114">
        <v>401768</v>
      </c>
      <c r="E5274" t="s">
        <v>743</v>
      </c>
      <c r="F5274">
        <v>5</v>
      </c>
    </row>
    <row r="5275" spans="1:6" x14ac:dyDescent="0.2">
      <c r="A5275" t="s">
        <v>3417</v>
      </c>
      <c r="B5275" t="s">
        <v>3418</v>
      </c>
      <c r="C5275" s="114">
        <v>44654</v>
      </c>
      <c r="D5275" s="114">
        <v>401768</v>
      </c>
      <c r="E5275" t="s">
        <v>743</v>
      </c>
      <c r="F5275">
        <v>5</v>
      </c>
    </row>
    <row r="5276" spans="1:6" x14ac:dyDescent="0.2">
      <c r="A5276" t="s">
        <v>3419</v>
      </c>
      <c r="B5276" t="s">
        <v>3420</v>
      </c>
      <c r="C5276" s="114">
        <v>44654</v>
      </c>
      <c r="D5276" s="114">
        <v>401768</v>
      </c>
      <c r="E5276" t="s">
        <v>743</v>
      </c>
      <c r="F5276">
        <v>5</v>
      </c>
    </row>
    <row r="5277" spans="1:6" x14ac:dyDescent="0.2">
      <c r="A5277" t="s">
        <v>3419</v>
      </c>
      <c r="B5277" t="s">
        <v>3420</v>
      </c>
      <c r="C5277" s="114">
        <v>43466</v>
      </c>
      <c r="D5277" s="114">
        <v>401768</v>
      </c>
      <c r="E5277" t="s">
        <v>743</v>
      </c>
      <c r="F5277">
        <v>5</v>
      </c>
    </row>
    <row r="5278" spans="1:6" x14ac:dyDescent="0.2">
      <c r="A5278" t="s">
        <v>3421</v>
      </c>
      <c r="B5278" t="s">
        <v>3422</v>
      </c>
      <c r="C5278" s="114">
        <v>43466</v>
      </c>
      <c r="D5278" s="114">
        <v>401768</v>
      </c>
      <c r="E5278" t="s">
        <v>743</v>
      </c>
      <c r="F5278">
        <v>5</v>
      </c>
    </row>
    <row r="5279" spans="1:6" x14ac:dyDescent="0.2">
      <c r="A5279" t="s">
        <v>3421</v>
      </c>
      <c r="B5279" t="s">
        <v>3422</v>
      </c>
      <c r="C5279" s="114">
        <v>44654</v>
      </c>
      <c r="D5279" s="114">
        <v>401768</v>
      </c>
      <c r="E5279" t="s">
        <v>743</v>
      </c>
      <c r="F5279">
        <v>5</v>
      </c>
    </row>
    <row r="5280" spans="1:6" x14ac:dyDescent="0.2">
      <c r="A5280" t="s">
        <v>3423</v>
      </c>
      <c r="B5280" t="s">
        <v>3424</v>
      </c>
      <c r="C5280" s="114">
        <v>43466</v>
      </c>
      <c r="D5280" s="114">
        <v>401768</v>
      </c>
      <c r="E5280" t="s">
        <v>743</v>
      </c>
      <c r="F5280">
        <v>5</v>
      </c>
    </row>
    <row r="5281" spans="1:6" x14ac:dyDescent="0.2">
      <c r="A5281" t="s">
        <v>3423</v>
      </c>
      <c r="B5281" t="s">
        <v>3424</v>
      </c>
      <c r="C5281" s="114">
        <v>44654</v>
      </c>
      <c r="D5281" s="114">
        <v>401768</v>
      </c>
      <c r="E5281" t="s">
        <v>743</v>
      </c>
      <c r="F5281">
        <v>5</v>
      </c>
    </row>
    <row r="5282" spans="1:6" x14ac:dyDescent="0.2">
      <c r="A5282" t="s">
        <v>3425</v>
      </c>
      <c r="B5282" t="s">
        <v>3426</v>
      </c>
      <c r="C5282" s="114">
        <v>44654</v>
      </c>
      <c r="D5282" s="114">
        <v>401768</v>
      </c>
      <c r="E5282" t="s">
        <v>743</v>
      </c>
      <c r="F5282">
        <v>5</v>
      </c>
    </row>
    <row r="5283" spans="1:6" x14ac:dyDescent="0.2">
      <c r="A5283" t="s">
        <v>3425</v>
      </c>
      <c r="B5283" t="s">
        <v>3426</v>
      </c>
      <c r="C5283" s="114">
        <v>43466</v>
      </c>
      <c r="D5283" s="114">
        <v>401768</v>
      </c>
      <c r="E5283" t="s">
        <v>743</v>
      </c>
      <c r="F5283">
        <v>5</v>
      </c>
    </row>
    <row r="5284" spans="1:6" x14ac:dyDescent="0.2">
      <c r="A5284" t="s">
        <v>3427</v>
      </c>
      <c r="B5284" t="s">
        <v>3428</v>
      </c>
      <c r="C5284" s="114">
        <v>43466</v>
      </c>
      <c r="D5284" s="114">
        <v>401768</v>
      </c>
      <c r="E5284" t="s">
        <v>743</v>
      </c>
      <c r="F5284">
        <v>5</v>
      </c>
    </row>
    <row r="5285" spans="1:6" x14ac:dyDescent="0.2">
      <c r="A5285" t="s">
        <v>3427</v>
      </c>
      <c r="B5285" t="s">
        <v>3428</v>
      </c>
      <c r="C5285" s="114">
        <v>44654</v>
      </c>
      <c r="D5285" s="114">
        <v>401768</v>
      </c>
      <c r="E5285" t="s">
        <v>743</v>
      </c>
      <c r="F5285">
        <v>5</v>
      </c>
    </row>
    <row r="5286" spans="1:6" x14ac:dyDescent="0.2">
      <c r="A5286" t="s">
        <v>3429</v>
      </c>
      <c r="B5286" t="s">
        <v>3430</v>
      </c>
      <c r="C5286" s="114">
        <v>43466</v>
      </c>
      <c r="D5286" s="114">
        <v>401768</v>
      </c>
      <c r="E5286" t="s">
        <v>743</v>
      </c>
      <c r="F5286">
        <v>5</v>
      </c>
    </row>
    <row r="5287" spans="1:6" x14ac:dyDescent="0.2">
      <c r="A5287" t="s">
        <v>3429</v>
      </c>
      <c r="B5287" t="s">
        <v>3430</v>
      </c>
      <c r="C5287" s="114">
        <v>44654</v>
      </c>
      <c r="D5287" s="114">
        <v>401768</v>
      </c>
      <c r="E5287" t="s">
        <v>743</v>
      </c>
      <c r="F5287">
        <v>5</v>
      </c>
    </row>
    <row r="5288" spans="1:6" x14ac:dyDescent="0.2">
      <c r="A5288" t="s">
        <v>3431</v>
      </c>
      <c r="B5288" t="s">
        <v>3432</v>
      </c>
      <c r="C5288" s="114">
        <v>44654</v>
      </c>
      <c r="D5288" s="114">
        <v>401768</v>
      </c>
      <c r="E5288" t="s">
        <v>743</v>
      </c>
      <c r="F5288">
        <v>5</v>
      </c>
    </row>
    <row r="5289" spans="1:6" x14ac:dyDescent="0.2">
      <c r="A5289" t="s">
        <v>3431</v>
      </c>
      <c r="B5289" t="s">
        <v>3432</v>
      </c>
      <c r="C5289" s="114">
        <v>43466</v>
      </c>
      <c r="D5289" s="114">
        <v>401768</v>
      </c>
      <c r="E5289" t="s">
        <v>743</v>
      </c>
      <c r="F5289">
        <v>5</v>
      </c>
    </row>
    <row r="5290" spans="1:6" x14ac:dyDescent="0.2">
      <c r="A5290" t="s">
        <v>3433</v>
      </c>
      <c r="B5290" t="s">
        <v>3434</v>
      </c>
      <c r="C5290" s="114">
        <v>44654</v>
      </c>
      <c r="D5290" s="114">
        <v>401768</v>
      </c>
      <c r="E5290" t="s">
        <v>743</v>
      </c>
      <c r="F5290">
        <v>5</v>
      </c>
    </row>
    <row r="5291" spans="1:6" x14ac:dyDescent="0.2">
      <c r="A5291" t="s">
        <v>3433</v>
      </c>
      <c r="B5291" t="s">
        <v>3434</v>
      </c>
      <c r="C5291" s="114">
        <v>43466</v>
      </c>
      <c r="D5291" s="114">
        <v>401768</v>
      </c>
      <c r="E5291" t="s">
        <v>743</v>
      </c>
      <c r="F5291">
        <v>5</v>
      </c>
    </row>
    <row r="5292" spans="1:6" x14ac:dyDescent="0.2">
      <c r="A5292" t="s">
        <v>3435</v>
      </c>
      <c r="B5292" t="s">
        <v>3436</v>
      </c>
      <c r="C5292" s="114">
        <v>43466</v>
      </c>
      <c r="D5292" s="114">
        <v>401768</v>
      </c>
      <c r="E5292" t="s">
        <v>743</v>
      </c>
      <c r="F5292">
        <v>5</v>
      </c>
    </row>
    <row r="5293" spans="1:6" x14ac:dyDescent="0.2">
      <c r="A5293" t="s">
        <v>3435</v>
      </c>
      <c r="B5293" t="s">
        <v>3436</v>
      </c>
      <c r="C5293" s="114">
        <v>44654</v>
      </c>
      <c r="D5293" s="114">
        <v>401768</v>
      </c>
      <c r="E5293" t="s">
        <v>743</v>
      </c>
      <c r="F5293">
        <v>5</v>
      </c>
    </row>
    <row r="5294" spans="1:6" x14ac:dyDescent="0.2">
      <c r="A5294" t="s">
        <v>3437</v>
      </c>
      <c r="B5294" t="s">
        <v>3438</v>
      </c>
      <c r="C5294" s="114">
        <v>43466</v>
      </c>
      <c r="D5294" s="114">
        <v>401768</v>
      </c>
      <c r="E5294" t="s">
        <v>743</v>
      </c>
      <c r="F5294">
        <v>5</v>
      </c>
    </row>
    <row r="5295" spans="1:6" x14ac:dyDescent="0.2">
      <c r="A5295" t="s">
        <v>3437</v>
      </c>
      <c r="B5295" t="s">
        <v>3438</v>
      </c>
      <c r="C5295" s="114">
        <v>44654</v>
      </c>
      <c r="D5295" s="114">
        <v>401768</v>
      </c>
      <c r="E5295" t="s">
        <v>743</v>
      </c>
      <c r="F5295">
        <v>5</v>
      </c>
    </row>
    <row r="5296" spans="1:6" x14ac:dyDescent="0.2">
      <c r="A5296" t="s">
        <v>3439</v>
      </c>
      <c r="B5296" t="s">
        <v>3440</v>
      </c>
      <c r="C5296" s="114">
        <v>44654</v>
      </c>
      <c r="D5296" s="114">
        <v>401768</v>
      </c>
      <c r="E5296" t="s">
        <v>743</v>
      </c>
      <c r="F5296">
        <v>5</v>
      </c>
    </row>
    <row r="5297" spans="1:6" x14ac:dyDescent="0.2">
      <c r="A5297" t="s">
        <v>3439</v>
      </c>
      <c r="B5297" t="s">
        <v>3440</v>
      </c>
      <c r="C5297" s="114">
        <v>43466</v>
      </c>
      <c r="D5297" s="114">
        <v>401768</v>
      </c>
      <c r="E5297" t="s">
        <v>743</v>
      </c>
      <c r="F5297">
        <v>5</v>
      </c>
    </row>
    <row r="5298" spans="1:6" x14ac:dyDescent="0.2">
      <c r="A5298" t="s">
        <v>3441</v>
      </c>
      <c r="B5298" t="s">
        <v>3442</v>
      </c>
      <c r="C5298" s="114">
        <v>43466</v>
      </c>
      <c r="D5298" s="114">
        <v>401768</v>
      </c>
      <c r="E5298" t="s">
        <v>743</v>
      </c>
      <c r="F5298">
        <v>5</v>
      </c>
    </row>
    <row r="5299" spans="1:6" x14ac:dyDescent="0.2">
      <c r="A5299" t="s">
        <v>3441</v>
      </c>
      <c r="B5299" t="s">
        <v>3442</v>
      </c>
      <c r="C5299" s="114">
        <v>44654</v>
      </c>
      <c r="D5299" s="114">
        <v>401768</v>
      </c>
      <c r="E5299" t="s">
        <v>743</v>
      </c>
      <c r="F5299">
        <v>5</v>
      </c>
    </row>
    <row r="5300" spans="1:6" x14ac:dyDescent="0.2">
      <c r="A5300" t="s">
        <v>3443</v>
      </c>
      <c r="B5300" t="s">
        <v>3444</v>
      </c>
      <c r="C5300" s="114">
        <v>43466</v>
      </c>
      <c r="D5300" s="114">
        <v>401768</v>
      </c>
      <c r="E5300" t="s">
        <v>743</v>
      </c>
      <c r="F5300">
        <v>5</v>
      </c>
    </row>
    <row r="5301" spans="1:6" x14ac:dyDescent="0.2">
      <c r="A5301" t="s">
        <v>3443</v>
      </c>
      <c r="B5301" t="s">
        <v>3444</v>
      </c>
      <c r="C5301" s="114">
        <v>44654</v>
      </c>
      <c r="D5301" s="114">
        <v>401768</v>
      </c>
      <c r="E5301" t="s">
        <v>743</v>
      </c>
      <c r="F5301">
        <v>5</v>
      </c>
    </row>
    <row r="5302" spans="1:6" x14ac:dyDescent="0.2">
      <c r="A5302" t="s">
        <v>3445</v>
      </c>
      <c r="B5302" t="s">
        <v>3446</v>
      </c>
      <c r="C5302" s="114">
        <v>44654</v>
      </c>
      <c r="D5302" s="114">
        <v>401768</v>
      </c>
      <c r="E5302" t="s">
        <v>743</v>
      </c>
      <c r="F5302">
        <v>5</v>
      </c>
    </row>
    <row r="5303" spans="1:6" x14ac:dyDescent="0.2">
      <c r="A5303" t="s">
        <v>3445</v>
      </c>
      <c r="B5303" t="s">
        <v>3446</v>
      </c>
      <c r="C5303" s="114">
        <v>43466</v>
      </c>
      <c r="D5303" s="114">
        <v>401768</v>
      </c>
      <c r="E5303" t="s">
        <v>743</v>
      </c>
      <c r="F5303">
        <v>5</v>
      </c>
    </row>
    <row r="5304" spans="1:6" x14ac:dyDescent="0.2">
      <c r="A5304" t="s">
        <v>3447</v>
      </c>
      <c r="B5304" t="s">
        <v>3448</v>
      </c>
      <c r="C5304" s="114">
        <v>43466</v>
      </c>
      <c r="D5304" s="114">
        <v>401768</v>
      </c>
      <c r="E5304" t="s">
        <v>743</v>
      </c>
      <c r="F5304">
        <v>5</v>
      </c>
    </row>
    <row r="5305" spans="1:6" x14ac:dyDescent="0.2">
      <c r="A5305" t="s">
        <v>3447</v>
      </c>
      <c r="B5305" t="s">
        <v>3448</v>
      </c>
      <c r="C5305" s="114">
        <v>44654</v>
      </c>
      <c r="D5305" s="114">
        <v>401768</v>
      </c>
      <c r="E5305" t="s">
        <v>743</v>
      </c>
      <c r="F5305">
        <v>5</v>
      </c>
    </row>
    <row r="5306" spans="1:6" x14ac:dyDescent="0.2">
      <c r="A5306" t="s">
        <v>3449</v>
      </c>
      <c r="B5306" t="s">
        <v>3450</v>
      </c>
      <c r="C5306" s="114">
        <v>44654</v>
      </c>
      <c r="D5306" s="114">
        <v>401768</v>
      </c>
      <c r="E5306" t="s">
        <v>743</v>
      </c>
      <c r="F5306">
        <v>5</v>
      </c>
    </row>
    <row r="5307" spans="1:6" x14ac:dyDescent="0.2">
      <c r="A5307" t="s">
        <v>3449</v>
      </c>
      <c r="B5307" t="s">
        <v>3450</v>
      </c>
      <c r="C5307" s="114">
        <v>43466</v>
      </c>
      <c r="D5307" s="114">
        <v>401768</v>
      </c>
      <c r="E5307" t="s">
        <v>743</v>
      </c>
      <c r="F5307">
        <v>5</v>
      </c>
    </row>
    <row r="5308" spans="1:6" x14ac:dyDescent="0.2">
      <c r="A5308" t="s">
        <v>3451</v>
      </c>
      <c r="B5308" t="s">
        <v>3452</v>
      </c>
      <c r="C5308" s="114">
        <v>43466</v>
      </c>
      <c r="D5308" s="114">
        <v>401768</v>
      </c>
      <c r="E5308" t="s">
        <v>743</v>
      </c>
      <c r="F5308">
        <v>5</v>
      </c>
    </row>
    <row r="5309" spans="1:6" x14ac:dyDescent="0.2">
      <c r="A5309" t="s">
        <v>3451</v>
      </c>
      <c r="B5309" t="s">
        <v>3452</v>
      </c>
      <c r="C5309" s="114">
        <v>44654</v>
      </c>
      <c r="D5309" s="114">
        <v>401768</v>
      </c>
      <c r="E5309" t="s">
        <v>743</v>
      </c>
      <c r="F5309">
        <v>5</v>
      </c>
    </row>
    <row r="5310" spans="1:6" x14ac:dyDescent="0.2">
      <c r="A5310" t="s">
        <v>3453</v>
      </c>
      <c r="B5310" t="s">
        <v>3454</v>
      </c>
      <c r="C5310" s="114">
        <v>43466</v>
      </c>
      <c r="D5310" s="114">
        <v>401768</v>
      </c>
      <c r="E5310" t="s">
        <v>743</v>
      </c>
      <c r="F5310">
        <v>5</v>
      </c>
    </row>
    <row r="5311" spans="1:6" x14ac:dyDescent="0.2">
      <c r="A5311" t="s">
        <v>3453</v>
      </c>
      <c r="B5311" t="s">
        <v>3454</v>
      </c>
      <c r="C5311" s="114">
        <v>44654</v>
      </c>
      <c r="D5311" s="114">
        <v>401768</v>
      </c>
      <c r="E5311" t="s">
        <v>743</v>
      </c>
      <c r="F5311">
        <v>5</v>
      </c>
    </row>
    <row r="5312" spans="1:6" x14ac:dyDescent="0.2">
      <c r="A5312" t="s">
        <v>3455</v>
      </c>
      <c r="B5312" t="s">
        <v>3456</v>
      </c>
      <c r="C5312" s="114">
        <v>43466</v>
      </c>
      <c r="D5312" s="114">
        <v>401768</v>
      </c>
      <c r="E5312" t="s">
        <v>743</v>
      </c>
      <c r="F5312">
        <v>5</v>
      </c>
    </row>
    <row r="5313" spans="1:6" x14ac:dyDescent="0.2">
      <c r="A5313" t="s">
        <v>3455</v>
      </c>
      <c r="B5313" t="s">
        <v>3456</v>
      </c>
      <c r="C5313" s="114">
        <v>44654</v>
      </c>
      <c r="D5313" s="114">
        <v>401768</v>
      </c>
      <c r="E5313" t="s">
        <v>743</v>
      </c>
      <c r="F5313">
        <v>5</v>
      </c>
    </row>
    <row r="5314" spans="1:6" x14ac:dyDescent="0.2">
      <c r="A5314" t="s">
        <v>3457</v>
      </c>
      <c r="B5314" t="s">
        <v>3458</v>
      </c>
      <c r="C5314" s="114">
        <v>44654</v>
      </c>
      <c r="D5314" s="114">
        <v>401768</v>
      </c>
      <c r="E5314" t="s">
        <v>743</v>
      </c>
      <c r="F5314">
        <v>5</v>
      </c>
    </row>
    <row r="5315" spans="1:6" x14ac:dyDescent="0.2">
      <c r="A5315" t="s">
        <v>3457</v>
      </c>
      <c r="B5315" t="s">
        <v>3458</v>
      </c>
      <c r="C5315" s="114">
        <v>43466</v>
      </c>
      <c r="D5315" s="114">
        <v>401768</v>
      </c>
      <c r="E5315" t="s">
        <v>743</v>
      </c>
      <c r="F5315">
        <v>5</v>
      </c>
    </row>
    <row r="5316" spans="1:6" x14ac:dyDescent="0.2">
      <c r="A5316" t="s">
        <v>3459</v>
      </c>
      <c r="B5316" t="s">
        <v>3460</v>
      </c>
      <c r="C5316" s="114">
        <v>43466</v>
      </c>
      <c r="D5316" s="114">
        <v>401768</v>
      </c>
      <c r="E5316" t="s">
        <v>743</v>
      </c>
      <c r="F5316">
        <v>5</v>
      </c>
    </row>
    <row r="5317" spans="1:6" x14ac:dyDescent="0.2">
      <c r="A5317" t="s">
        <v>3459</v>
      </c>
      <c r="B5317" t="s">
        <v>3460</v>
      </c>
      <c r="C5317" s="114">
        <v>44654</v>
      </c>
      <c r="D5317" s="114">
        <v>401768</v>
      </c>
      <c r="E5317" t="s">
        <v>743</v>
      </c>
      <c r="F5317">
        <v>5</v>
      </c>
    </row>
    <row r="5318" spans="1:6" x14ac:dyDescent="0.2">
      <c r="A5318" t="s">
        <v>3461</v>
      </c>
      <c r="B5318" t="s">
        <v>3462</v>
      </c>
      <c r="C5318" s="114">
        <v>44654</v>
      </c>
      <c r="D5318" s="114">
        <v>401768</v>
      </c>
      <c r="E5318" t="s">
        <v>743</v>
      </c>
      <c r="F5318">
        <v>5</v>
      </c>
    </row>
    <row r="5319" spans="1:6" x14ac:dyDescent="0.2">
      <c r="A5319" t="s">
        <v>3461</v>
      </c>
      <c r="B5319" t="s">
        <v>3462</v>
      </c>
      <c r="C5319" s="114">
        <v>43466</v>
      </c>
      <c r="D5319" s="114">
        <v>401768</v>
      </c>
      <c r="E5319" t="s">
        <v>743</v>
      </c>
      <c r="F5319">
        <v>5</v>
      </c>
    </row>
    <row r="5320" spans="1:6" x14ac:dyDescent="0.2">
      <c r="A5320" t="s">
        <v>3463</v>
      </c>
      <c r="B5320" t="s">
        <v>3464</v>
      </c>
      <c r="C5320" s="114">
        <v>44654</v>
      </c>
      <c r="D5320" s="114">
        <v>401768</v>
      </c>
      <c r="E5320" t="s">
        <v>743</v>
      </c>
      <c r="F5320">
        <v>5</v>
      </c>
    </row>
    <row r="5321" spans="1:6" x14ac:dyDescent="0.2">
      <c r="A5321" t="s">
        <v>3463</v>
      </c>
      <c r="B5321" t="s">
        <v>3464</v>
      </c>
      <c r="C5321" s="114">
        <v>43466</v>
      </c>
      <c r="D5321" s="114">
        <v>401768</v>
      </c>
      <c r="E5321" t="s">
        <v>743</v>
      </c>
      <c r="F5321">
        <v>5</v>
      </c>
    </row>
    <row r="5322" spans="1:6" x14ac:dyDescent="0.2">
      <c r="A5322" t="s">
        <v>3465</v>
      </c>
      <c r="B5322" t="s">
        <v>3466</v>
      </c>
      <c r="C5322" s="114">
        <v>44654</v>
      </c>
      <c r="D5322" s="114">
        <v>401768</v>
      </c>
      <c r="E5322" t="s">
        <v>743</v>
      </c>
      <c r="F5322">
        <v>5</v>
      </c>
    </row>
    <row r="5323" spans="1:6" x14ac:dyDescent="0.2">
      <c r="A5323" t="s">
        <v>3465</v>
      </c>
      <c r="B5323" t="s">
        <v>3466</v>
      </c>
      <c r="C5323" s="114">
        <v>43466</v>
      </c>
      <c r="D5323" s="114">
        <v>401768</v>
      </c>
      <c r="E5323" t="s">
        <v>743</v>
      </c>
      <c r="F5323">
        <v>5</v>
      </c>
    </row>
    <row r="5324" spans="1:6" x14ac:dyDescent="0.2">
      <c r="A5324" t="s">
        <v>3467</v>
      </c>
      <c r="B5324" t="s">
        <v>3468</v>
      </c>
      <c r="C5324" s="114">
        <v>44654</v>
      </c>
      <c r="D5324" s="114">
        <v>401768</v>
      </c>
      <c r="E5324" t="s">
        <v>743</v>
      </c>
      <c r="F5324">
        <v>5</v>
      </c>
    </row>
    <row r="5325" spans="1:6" x14ac:dyDescent="0.2">
      <c r="A5325" t="s">
        <v>3467</v>
      </c>
      <c r="B5325" t="s">
        <v>3468</v>
      </c>
      <c r="C5325" s="114">
        <v>43466</v>
      </c>
      <c r="D5325" s="114">
        <v>401768</v>
      </c>
      <c r="E5325" t="s">
        <v>743</v>
      </c>
      <c r="F5325">
        <v>5</v>
      </c>
    </row>
    <row r="5326" spans="1:6" x14ac:dyDescent="0.2">
      <c r="A5326" t="s">
        <v>3469</v>
      </c>
      <c r="B5326" t="s">
        <v>3470</v>
      </c>
      <c r="C5326" s="114">
        <v>43466</v>
      </c>
      <c r="D5326" s="114">
        <v>401768</v>
      </c>
      <c r="E5326" t="s">
        <v>743</v>
      </c>
      <c r="F5326">
        <v>5</v>
      </c>
    </row>
    <row r="5327" spans="1:6" x14ac:dyDescent="0.2">
      <c r="A5327" t="s">
        <v>3469</v>
      </c>
      <c r="B5327" t="s">
        <v>3470</v>
      </c>
      <c r="C5327" s="114">
        <v>44654</v>
      </c>
      <c r="D5327" s="114">
        <v>401768</v>
      </c>
      <c r="E5327" t="s">
        <v>743</v>
      </c>
      <c r="F5327">
        <v>5</v>
      </c>
    </row>
    <row r="5328" spans="1:6" x14ac:dyDescent="0.2">
      <c r="A5328" t="s">
        <v>3471</v>
      </c>
      <c r="B5328" t="s">
        <v>3472</v>
      </c>
      <c r="C5328" s="114">
        <v>44654</v>
      </c>
      <c r="D5328" s="114">
        <v>401768</v>
      </c>
      <c r="E5328" t="s">
        <v>743</v>
      </c>
      <c r="F5328">
        <v>5</v>
      </c>
    </row>
    <row r="5329" spans="1:6" x14ac:dyDescent="0.2">
      <c r="A5329" t="s">
        <v>3471</v>
      </c>
      <c r="B5329" t="s">
        <v>3472</v>
      </c>
      <c r="C5329" s="114">
        <v>43466</v>
      </c>
      <c r="D5329" s="114">
        <v>401768</v>
      </c>
      <c r="E5329" t="s">
        <v>743</v>
      </c>
      <c r="F5329">
        <v>5</v>
      </c>
    </row>
    <row r="5330" spans="1:6" x14ac:dyDescent="0.2">
      <c r="A5330" t="s">
        <v>3473</v>
      </c>
      <c r="B5330" t="s">
        <v>3474</v>
      </c>
      <c r="C5330" s="114">
        <v>44654</v>
      </c>
      <c r="D5330" s="114">
        <v>401768</v>
      </c>
      <c r="E5330" t="s">
        <v>743</v>
      </c>
      <c r="F5330">
        <v>5</v>
      </c>
    </row>
    <row r="5331" spans="1:6" x14ac:dyDescent="0.2">
      <c r="A5331" t="s">
        <v>3473</v>
      </c>
      <c r="B5331" t="s">
        <v>3474</v>
      </c>
      <c r="C5331" s="114">
        <v>43466</v>
      </c>
      <c r="D5331" s="114">
        <v>401768</v>
      </c>
      <c r="E5331" t="s">
        <v>743</v>
      </c>
      <c r="F5331">
        <v>5</v>
      </c>
    </row>
    <row r="5332" spans="1:6" x14ac:dyDescent="0.2">
      <c r="A5332" t="s">
        <v>3475</v>
      </c>
      <c r="B5332" t="s">
        <v>3476</v>
      </c>
      <c r="C5332" s="114">
        <v>43466</v>
      </c>
      <c r="D5332" s="114">
        <v>401768</v>
      </c>
      <c r="E5332" t="s">
        <v>743</v>
      </c>
      <c r="F5332">
        <v>5</v>
      </c>
    </row>
    <row r="5333" spans="1:6" x14ac:dyDescent="0.2">
      <c r="A5333" t="s">
        <v>3475</v>
      </c>
      <c r="B5333" t="s">
        <v>3476</v>
      </c>
      <c r="C5333" s="114">
        <v>44654</v>
      </c>
      <c r="D5333" s="114">
        <v>401768</v>
      </c>
      <c r="E5333" t="s">
        <v>743</v>
      </c>
      <c r="F5333">
        <v>5</v>
      </c>
    </row>
    <row r="5334" spans="1:6" x14ac:dyDescent="0.2">
      <c r="A5334" t="s">
        <v>3477</v>
      </c>
      <c r="B5334" t="s">
        <v>3478</v>
      </c>
      <c r="C5334" s="114">
        <v>44654</v>
      </c>
      <c r="D5334" s="114">
        <v>401768</v>
      </c>
      <c r="E5334" t="s">
        <v>743</v>
      </c>
      <c r="F5334">
        <v>5</v>
      </c>
    </row>
    <row r="5335" spans="1:6" x14ac:dyDescent="0.2">
      <c r="A5335" t="s">
        <v>3477</v>
      </c>
      <c r="B5335" t="s">
        <v>3478</v>
      </c>
      <c r="C5335" s="114">
        <v>43466</v>
      </c>
      <c r="D5335" s="114">
        <v>401768</v>
      </c>
      <c r="E5335" t="s">
        <v>743</v>
      </c>
      <c r="F5335">
        <v>5</v>
      </c>
    </row>
    <row r="5336" spans="1:6" x14ac:dyDescent="0.2">
      <c r="A5336" t="s">
        <v>3479</v>
      </c>
      <c r="B5336" t="s">
        <v>3480</v>
      </c>
      <c r="C5336" s="114">
        <v>44654</v>
      </c>
      <c r="D5336" s="114">
        <v>401768</v>
      </c>
      <c r="E5336" t="s">
        <v>743</v>
      </c>
      <c r="F5336">
        <v>5</v>
      </c>
    </row>
    <row r="5337" spans="1:6" x14ac:dyDescent="0.2">
      <c r="A5337" t="s">
        <v>3479</v>
      </c>
      <c r="B5337" t="s">
        <v>3480</v>
      </c>
      <c r="C5337" s="114">
        <v>43466</v>
      </c>
      <c r="D5337" s="114">
        <v>401768</v>
      </c>
      <c r="E5337" t="s">
        <v>743</v>
      </c>
      <c r="F5337">
        <v>5</v>
      </c>
    </row>
    <row r="5338" spans="1:6" x14ac:dyDescent="0.2">
      <c r="A5338" t="s">
        <v>3481</v>
      </c>
      <c r="B5338" t="s">
        <v>3482</v>
      </c>
      <c r="C5338" s="114">
        <v>44654</v>
      </c>
      <c r="D5338" s="114">
        <v>401768</v>
      </c>
      <c r="E5338" t="s">
        <v>743</v>
      </c>
      <c r="F5338">
        <v>5</v>
      </c>
    </row>
    <row r="5339" spans="1:6" x14ac:dyDescent="0.2">
      <c r="A5339" t="s">
        <v>3481</v>
      </c>
      <c r="B5339" t="s">
        <v>3482</v>
      </c>
      <c r="C5339" s="114">
        <v>43466</v>
      </c>
      <c r="D5339" s="114">
        <v>401768</v>
      </c>
      <c r="E5339" t="s">
        <v>743</v>
      </c>
      <c r="F5339">
        <v>5</v>
      </c>
    </row>
    <row r="5340" spans="1:6" x14ac:dyDescent="0.2">
      <c r="A5340" t="s">
        <v>3483</v>
      </c>
      <c r="B5340" t="s">
        <v>3484</v>
      </c>
      <c r="C5340" s="114">
        <v>44654</v>
      </c>
      <c r="D5340" s="114">
        <v>401768</v>
      </c>
      <c r="E5340" t="s">
        <v>743</v>
      </c>
      <c r="F5340">
        <v>5</v>
      </c>
    </row>
    <row r="5341" spans="1:6" x14ac:dyDescent="0.2">
      <c r="A5341" t="s">
        <v>3483</v>
      </c>
      <c r="B5341" t="s">
        <v>3484</v>
      </c>
      <c r="C5341" s="114">
        <v>43466</v>
      </c>
      <c r="D5341" s="114">
        <v>401768</v>
      </c>
      <c r="E5341" t="s">
        <v>743</v>
      </c>
      <c r="F5341">
        <v>5</v>
      </c>
    </row>
    <row r="5342" spans="1:6" x14ac:dyDescent="0.2">
      <c r="A5342" t="s">
        <v>3485</v>
      </c>
      <c r="B5342" t="s">
        <v>3486</v>
      </c>
      <c r="C5342" s="114">
        <v>43466</v>
      </c>
      <c r="D5342" s="114">
        <v>401768</v>
      </c>
      <c r="E5342" t="s">
        <v>743</v>
      </c>
      <c r="F5342">
        <v>5</v>
      </c>
    </row>
    <row r="5343" spans="1:6" x14ac:dyDescent="0.2">
      <c r="A5343" t="s">
        <v>3485</v>
      </c>
      <c r="B5343" t="s">
        <v>3486</v>
      </c>
      <c r="C5343" s="114">
        <v>44654</v>
      </c>
      <c r="D5343" s="114">
        <v>401768</v>
      </c>
      <c r="E5343" t="s">
        <v>743</v>
      </c>
      <c r="F5343">
        <v>5</v>
      </c>
    </row>
    <row r="5344" spans="1:6" x14ac:dyDescent="0.2">
      <c r="A5344" t="s">
        <v>3487</v>
      </c>
      <c r="B5344" t="s">
        <v>3488</v>
      </c>
      <c r="C5344" s="114">
        <v>44654</v>
      </c>
      <c r="D5344" s="114">
        <v>401768</v>
      </c>
      <c r="E5344" t="s">
        <v>743</v>
      </c>
      <c r="F5344">
        <v>5</v>
      </c>
    </row>
    <row r="5345" spans="1:6" x14ac:dyDescent="0.2">
      <c r="A5345" t="s">
        <v>3487</v>
      </c>
      <c r="B5345" t="s">
        <v>3488</v>
      </c>
      <c r="C5345" s="114">
        <v>43466</v>
      </c>
      <c r="D5345" s="114">
        <v>401768</v>
      </c>
      <c r="E5345" t="s">
        <v>743</v>
      </c>
      <c r="F5345">
        <v>5</v>
      </c>
    </row>
    <row r="5346" spans="1:6" x14ac:dyDescent="0.2">
      <c r="A5346" t="s">
        <v>3489</v>
      </c>
      <c r="B5346" t="s">
        <v>3490</v>
      </c>
      <c r="C5346" s="114">
        <v>43466</v>
      </c>
      <c r="D5346" s="114">
        <v>401768</v>
      </c>
      <c r="E5346" t="s">
        <v>743</v>
      </c>
      <c r="F5346">
        <v>5</v>
      </c>
    </row>
    <row r="5347" spans="1:6" x14ac:dyDescent="0.2">
      <c r="A5347" t="s">
        <v>3489</v>
      </c>
      <c r="B5347" t="s">
        <v>3490</v>
      </c>
      <c r="C5347" s="114">
        <v>44654</v>
      </c>
      <c r="D5347" s="114">
        <v>401768</v>
      </c>
      <c r="E5347" t="s">
        <v>743</v>
      </c>
      <c r="F5347">
        <v>5</v>
      </c>
    </row>
    <row r="5348" spans="1:6" x14ac:dyDescent="0.2">
      <c r="A5348" t="s">
        <v>3491</v>
      </c>
      <c r="B5348" t="s">
        <v>3492</v>
      </c>
      <c r="C5348" s="114">
        <v>43466</v>
      </c>
      <c r="D5348" s="114">
        <v>401768</v>
      </c>
      <c r="E5348" t="s">
        <v>743</v>
      </c>
      <c r="F5348">
        <v>5</v>
      </c>
    </row>
    <row r="5349" spans="1:6" x14ac:dyDescent="0.2">
      <c r="A5349" t="s">
        <v>3491</v>
      </c>
      <c r="B5349" t="s">
        <v>3492</v>
      </c>
      <c r="C5349" s="114">
        <v>44654</v>
      </c>
      <c r="D5349" s="114">
        <v>401768</v>
      </c>
      <c r="E5349" t="s">
        <v>743</v>
      </c>
      <c r="F5349">
        <v>5</v>
      </c>
    </row>
    <row r="5350" spans="1:6" x14ac:dyDescent="0.2">
      <c r="A5350" t="s">
        <v>3493</v>
      </c>
      <c r="B5350" t="s">
        <v>3494</v>
      </c>
      <c r="C5350" s="114">
        <v>43466</v>
      </c>
      <c r="D5350" s="114">
        <v>401768</v>
      </c>
      <c r="E5350" t="s">
        <v>743</v>
      </c>
      <c r="F5350">
        <v>5</v>
      </c>
    </row>
    <row r="5351" spans="1:6" x14ac:dyDescent="0.2">
      <c r="A5351" t="s">
        <v>3493</v>
      </c>
      <c r="B5351" t="s">
        <v>3494</v>
      </c>
      <c r="C5351" s="114">
        <v>44654</v>
      </c>
      <c r="D5351" s="114">
        <v>401768</v>
      </c>
      <c r="E5351" t="s">
        <v>743</v>
      </c>
      <c r="F5351">
        <v>5</v>
      </c>
    </row>
    <row r="5352" spans="1:6" x14ac:dyDescent="0.2">
      <c r="A5352" t="s">
        <v>3495</v>
      </c>
      <c r="B5352" t="s">
        <v>3496</v>
      </c>
      <c r="C5352" s="114">
        <v>44654</v>
      </c>
      <c r="D5352" s="114">
        <v>401768</v>
      </c>
      <c r="E5352" t="s">
        <v>743</v>
      </c>
      <c r="F5352">
        <v>5</v>
      </c>
    </row>
    <row r="5353" spans="1:6" x14ac:dyDescent="0.2">
      <c r="A5353" t="s">
        <v>3495</v>
      </c>
      <c r="B5353" t="s">
        <v>3496</v>
      </c>
      <c r="C5353" s="114">
        <v>43466</v>
      </c>
      <c r="D5353" s="114">
        <v>401768</v>
      </c>
      <c r="E5353" t="s">
        <v>743</v>
      </c>
      <c r="F5353">
        <v>5</v>
      </c>
    </row>
    <row r="5354" spans="1:6" x14ac:dyDescent="0.2">
      <c r="A5354" t="s">
        <v>3497</v>
      </c>
      <c r="B5354" t="s">
        <v>3498</v>
      </c>
      <c r="C5354" s="114">
        <v>44654</v>
      </c>
      <c r="D5354" s="114">
        <v>401768</v>
      </c>
      <c r="E5354" t="s">
        <v>743</v>
      </c>
      <c r="F5354">
        <v>5</v>
      </c>
    </row>
    <row r="5355" spans="1:6" x14ac:dyDescent="0.2">
      <c r="A5355" t="s">
        <v>3497</v>
      </c>
      <c r="B5355" t="s">
        <v>3498</v>
      </c>
      <c r="C5355" s="114">
        <v>43466</v>
      </c>
      <c r="D5355" s="114">
        <v>401768</v>
      </c>
      <c r="E5355" t="s">
        <v>743</v>
      </c>
      <c r="F5355">
        <v>5</v>
      </c>
    </row>
    <row r="5356" spans="1:6" x14ac:dyDescent="0.2">
      <c r="A5356" t="s">
        <v>3499</v>
      </c>
      <c r="B5356" t="s">
        <v>3500</v>
      </c>
      <c r="C5356" s="114">
        <v>44654</v>
      </c>
      <c r="D5356" s="114">
        <v>401768</v>
      </c>
      <c r="E5356" t="s">
        <v>743</v>
      </c>
      <c r="F5356">
        <v>5</v>
      </c>
    </row>
    <row r="5357" spans="1:6" x14ac:dyDescent="0.2">
      <c r="A5357" t="s">
        <v>3499</v>
      </c>
      <c r="B5357" t="s">
        <v>3500</v>
      </c>
      <c r="C5357" s="114">
        <v>43466</v>
      </c>
      <c r="D5357" s="114">
        <v>401768</v>
      </c>
      <c r="E5357" t="s">
        <v>743</v>
      </c>
      <c r="F5357">
        <v>5</v>
      </c>
    </row>
    <row r="5358" spans="1:6" x14ac:dyDescent="0.2">
      <c r="A5358" t="s">
        <v>3501</v>
      </c>
      <c r="B5358" t="s">
        <v>3502</v>
      </c>
      <c r="C5358" s="114">
        <v>44654</v>
      </c>
      <c r="D5358" s="114">
        <v>401768</v>
      </c>
      <c r="E5358" t="s">
        <v>743</v>
      </c>
      <c r="F5358">
        <v>5</v>
      </c>
    </row>
    <row r="5359" spans="1:6" x14ac:dyDescent="0.2">
      <c r="A5359" t="s">
        <v>3501</v>
      </c>
      <c r="B5359" t="s">
        <v>3502</v>
      </c>
      <c r="C5359" s="114">
        <v>43466</v>
      </c>
      <c r="D5359" s="114">
        <v>401768</v>
      </c>
      <c r="E5359" t="s">
        <v>743</v>
      </c>
      <c r="F5359">
        <v>5</v>
      </c>
    </row>
    <row r="5360" spans="1:6" x14ac:dyDescent="0.2">
      <c r="A5360" t="s">
        <v>3503</v>
      </c>
      <c r="B5360" t="s">
        <v>3504</v>
      </c>
      <c r="C5360" s="114">
        <v>44654</v>
      </c>
      <c r="D5360" s="114">
        <v>401768</v>
      </c>
      <c r="E5360" t="s">
        <v>743</v>
      </c>
      <c r="F5360">
        <v>5</v>
      </c>
    </row>
    <row r="5361" spans="1:6" x14ac:dyDescent="0.2">
      <c r="A5361" t="s">
        <v>3503</v>
      </c>
      <c r="B5361" t="s">
        <v>3504</v>
      </c>
      <c r="C5361" s="114">
        <v>43466</v>
      </c>
      <c r="D5361" s="114">
        <v>401768</v>
      </c>
      <c r="E5361" t="s">
        <v>743</v>
      </c>
      <c r="F5361">
        <v>5</v>
      </c>
    </row>
    <row r="5362" spans="1:6" x14ac:dyDescent="0.2">
      <c r="A5362" t="s">
        <v>3505</v>
      </c>
      <c r="B5362" t="s">
        <v>3506</v>
      </c>
      <c r="C5362" s="114">
        <v>43466</v>
      </c>
      <c r="D5362" s="114">
        <v>401768</v>
      </c>
      <c r="E5362" t="s">
        <v>743</v>
      </c>
      <c r="F5362">
        <v>5</v>
      </c>
    </row>
    <row r="5363" spans="1:6" x14ac:dyDescent="0.2">
      <c r="A5363" t="s">
        <v>3505</v>
      </c>
      <c r="B5363" t="s">
        <v>3506</v>
      </c>
      <c r="C5363" s="114">
        <v>44654</v>
      </c>
      <c r="D5363" s="114">
        <v>401768</v>
      </c>
      <c r="E5363" t="s">
        <v>743</v>
      </c>
      <c r="F5363">
        <v>5</v>
      </c>
    </row>
    <row r="5364" spans="1:6" x14ac:dyDescent="0.2">
      <c r="A5364" t="s">
        <v>3507</v>
      </c>
      <c r="B5364" t="s">
        <v>3508</v>
      </c>
      <c r="C5364" s="114">
        <v>43466</v>
      </c>
      <c r="D5364" s="114">
        <v>401768</v>
      </c>
      <c r="E5364" t="s">
        <v>743</v>
      </c>
      <c r="F5364">
        <v>5</v>
      </c>
    </row>
    <row r="5365" spans="1:6" x14ac:dyDescent="0.2">
      <c r="A5365" t="s">
        <v>3507</v>
      </c>
      <c r="B5365" t="s">
        <v>3508</v>
      </c>
      <c r="C5365" s="114">
        <v>44654</v>
      </c>
      <c r="D5365" s="114">
        <v>401768</v>
      </c>
      <c r="E5365" t="s">
        <v>743</v>
      </c>
      <c r="F5365">
        <v>5</v>
      </c>
    </row>
    <row r="5366" spans="1:6" x14ac:dyDescent="0.2">
      <c r="A5366" t="s">
        <v>3509</v>
      </c>
      <c r="B5366" t="s">
        <v>3510</v>
      </c>
      <c r="C5366" s="114">
        <v>44654</v>
      </c>
      <c r="D5366" s="114">
        <v>401768</v>
      </c>
      <c r="E5366" t="s">
        <v>743</v>
      </c>
      <c r="F5366">
        <v>5</v>
      </c>
    </row>
    <row r="5367" spans="1:6" x14ac:dyDescent="0.2">
      <c r="A5367" t="s">
        <v>3509</v>
      </c>
      <c r="B5367" t="s">
        <v>3510</v>
      </c>
      <c r="C5367" s="114">
        <v>43466</v>
      </c>
      <c r="D5367" s="114">
        <v>401768</v>
      </c>
      <c r="E5367" t="s">
        <v>743</v>
      </c>
      <c r="F5367">
        <v>5</v>
      </c>
    </row>
    <row r="5368" spans="1:6" x14ac:dyDescent="0.2">
      <c r="A5368" t="s">
        <v>3511</v>
      </c>
      <c r="B5368" t="s">
        <v>3512</v>
      </c>
      <c r="C5368" s="114">
        <v>44654</v>
      </c>
      <c r="D5368" s="114">
        <v>401768</v>
      </c>
      <c r="E5368" t="s">
        <v>743</v>
      </c>
      <c r="F5368">
        <v>5</v>
      </c>
    </row>
    <row r="5369" spans="1:6" x14ac:dyDescent="0.2">
      <c r="A5369" t="s">
        <v>3511</v>
      </c>
      <c r="B5369" t="s">
        <v>3512</v>
      </c>
      <c r="C5369" s="114">
        <v>43466</v>
      </c>
      <c r="D5369" s="114">
        <v>401768</v>
      </c>
      <c r="E5369" t="s">
        <v>743</v>
      </c>
      <c r="F5369">
        <v>5</v>
      </c>
    </row>
    <row r="5370" spans="1:6" x14ac:dyDescent="0.2">
      <c r="A5370" t="s">
        <v>3513</v>
      </c>
      <c r="B5370" t="s">
        <v>3514</v>
      </c>
      <c r="C5370" s="114">
        <v>44654</v>
      </c>
      <c r="D5370" s="114">
        <v>401768</v>
      </c>
      <c r="E5370" t="s">
        <v>743</v>
      </c>
      <c r="F5370">
        <v>5</v>
      </c>
    </row>
    <row r="5371" spans="1:6" x14ac:dyDescent="0.2">
      <c r="A5371" t="s">
        <v>3513</v>
      </c>
      <c r="B5371" t="s">
        <v>3514</v>
      </c>
      <c r="C5371" s="114">
        <v>43466</v>
      </c>
      <c r="D5371" s="114">
        <v>401768</v>
      </c>
      <c r="E5371" t="s">
        <v>743</v>
      </c>
      <c r="F5371">
        <v>5</v>
      </c>
    </row>
    <row r="5372" spans="1:6" x14ac:dyDescent="0.2">
      <c r="A5372" t="s">
        <v>3515</v>
      </c>
      <c r="B5372" t="s">
        <v>3516</v>
      </c>
      <c r="C5372" s="114">
        <v>44654</v>
      </c>
      <c r="D5372" s="114">
        <v>401768</v>
      </c>
      <c r="E5372" t="s">
        <v>743</v>
      </c>
      <c r="F5372">
        <v>5</v>
      </c>
    </row>
    <row r="5373" spans="1:6" x14ac:dyDescent="0.2">
      <c r="A5373" t="s">
        <v>3515</v>
      </c>
      <c r="B5373" t="s">
        <v>3516</v>
      </c>
      <c r="C5373" s="114">
        <v>43466</v>
      </c>
      <c r="D5373" s="114">
        <v>401768</v>
      </c>
      <c r="E5373" t="s">
        <v>743</v>
      </c>
      <c r="F5373">
        <v>5</v>
      </c>
    </row>
    <row r="5374" spans="1:6" x14ac:dyDescent="0.2">
      <c r="A5374" t="s">
        <v>3517</v>
      </c>
      <c r="B5374" t="s">
        <v>3518</v>
      </c>
      <c r="C5374" s="114">
        <v>43466</v>
      </c>
      <c r="D5374" s="114">
        <v>401768</v>
      </c>
      <c r="E5374" t="s">
        <v>743</v>
      </c>
      <c r="F5374">
        <v>5</v>
      </c>
    </row>
    <row r="5375" spans="1:6" x14ac:dyDescent="0.2">
      <c r="A5375" t="s">
        <v>3517</v>
      </c>
      <c r="B5375" t="s">
        <v>3518</v>
      </c>
      <c r="C5375" s="114">
        <v>44654</v>
      </c>
      <c r="D5375" s="114">
        <v>401768</v>
      </c>
      <c r="E5375" t="s">
        <v>743</v>
      </c>
      <c r="F5375">
        <v>5</v>
      </c>
    </row>
    <row r="5376" spans="1:6" x14ac:dyDescent="0.2">
      <c r="A5376" t="s">
        <v>3519</v>
      </c>
      <c r="B5376" t="s">
        <v>3520</v>
      </c>
      <c r="C5376" s="114">
        <v>43466</v>
      </c>
      <c r="D5376" s="114">
        <v>401768</v>
      </c>
      <c r="E5376" t="s">
        <v>743</v>
      </c>
      <c r="F5376">
        <v>5</v>
      </c>
    </row>
    <row r="5377" spans="1:6" x14ac:dyDescent="0.2">
      <c r="A5377" t="s">
        <v>3519</v>
      </c>
      <c r="B5377" t="s">
        <v>3520</v>
      </c>
      <c r="C5377" s="114">
        <v>44654</v>
      </c>
      <c r="D5377" s="114">
        <v>401768</v>
      </c>
      <c r="E5377" t="s">
        <v>743</v>
      </c>
      <c r="F5377">
        <v>5</v>
      </c>
    </row>
    <row r="5378" spans="1:6" x14ac:dyDescent="0.2">
      <c r="A5378" t="s">
        <v>3521</v>
      </c>
      <c r="B5378" t="s">
        <v>3522</v>
      </c>
      <c r="C5378" s="114">
        <v>44654</v>
      </c>
      <c r="D5378" s="114">
        <v>401768</v>
      </c>
      <c r="E5378" t="s">
        <v>743</v>
      </c>
      <c r="F5378">
        <v>5</v>
      </c>
    </row>
    <row r="5379" spans="1:6" x14ac:dyDescent="0.2">
      <c r="A5379" t="s">
        <v>3521</v>
      </c>
      <c r="B5379" t="s">
        <v>3522</v>
      </c>
      <c r="C5379" s="114">
        <v>43466</v>
      </c>
      <c r="D5379" s="114">
        <v>401768</v>
      </c>
      <c r="E5379" t="s">
        <v>743</v>
      </c>
      <c r="F5379">
        <v>5</v>
      </c>
    </row>
    <row r="5380" spans="1:6" x14ac:dyDescent="0.2">
      <c r="A5380" t="s">
        <v>3523</v>
      </c>
      <c r="B5380" t="s">
        <v>3524</v>
      </c>
      <c r="C5380" s="114">
        <v>44654</v>
      </c>
      <c r="D5380" s="114">
        <v>401768</v>
      </c>
      <c r="E5380" t="s">
        <v>743</v>
      </c>
      <c r="F5380">
        <v>5</v>
      </c>
    </row>
    <row r="5381" spans="1:6" x14ac:dyDescent="0.2">
      <c r="A5381" t="s">
        <v>3523</v>
      </c>
      <c r="B5381" t="s">
        <v>3524</v>
      </c>
      <c r="C5381" s="114">
        <v>43466</v>
      </c>
      <c r="D5381" s="114">
        <v>401768</v>
      </c>
      <c r="E5381" t="s">
        <v>743</v>
      </c>
      <c r="F5381">
        <v>5</v>
      </c>
    </row>
    <row r="5382" spans="1:6" x14ac:dyDescent="0.2">
      <c r="A5382" t="s">
        <v>3525</v>
      </c>
      <c r="B5382" t="s">
        <v>3526</v>
      </c>
      <c r="C5382" s="114">
        <v>44654</v>
      </c>
      <c r="D5382" s="114">
        <v>401768</v>
      </c>
      <c r="E5382" t="s">
        <v>743</v>
      </c>
      <c r="F5382">
        <v>5</v>
      </c>
    </row>
    <row r="5383" spans="1:6" x14ac:dyDescent="0.2">
      <c r="A5383" t="s">
        <v>3525</v>
      </c>
      <c r="B5383" t="s">
        <v>3526</v>
      </c>
      <c r="C5383" s="114">
        <v>43466</v>
      </c>
      <c r="D5383" s="114">
        <v>401768</v>
      </c>
      <c r="E5383" t="s">
        <v>743</v>
      </c>
      <c r="F5383">
        <v>5</v>
      </c>
    </row>
    <row r="5384" spans="1:6" x14ac:dyDescent="0.2">
      <c r="A5384" t="s">
        <v>3527</v>
      </c>
      <c r="B5384" t="s">
        <v>3528</v>
      </c>
      <c r="C5384" s="114">
        <v>44654</v>
      </c>
      <c r="D5384" s="114">
        <v>401768</v>
      </c>
      <c r="E5384" t="s">
        <v>743</v>
      </c>
      <c r="F5384">
        <v>5</v>
      </c>
    </row>
    <row r="5385" spans="1:6" x14ac:dyDescent="0.2">
      <c r="A5385" t="s">
        <v>3527</v>
      </c>
      <c r="B5385" t="s">
        <v>3528</v>
      </c>
      <c r="C5385" s="114">
        <v>43466</v>
      </c>
      <c r="D5385" s="114">
        <v>401768</v>
      </c>
      <c r="E5385" t="s">
        <v>743</v>
      </c>
      <c r="F5385">
        <v>5</v>
      </c>
    </row>
    <row r="5386" spans="1:6" x14ac:dyDescent="0.2">
      <c r="A5386" t="s">
        <v>3529</v>
      </c>
      <c r="B5386" t="s">
        <v>3530</v>
      </c>
      <c r="C5386" s="114">
        <v>43466</v>
      </c>
      <c r="D5386" s="114">
        <v>401768</v>
      </c>
      <c r="E5386" t="s">
        <v>743</v>
      </c>
      <c r="F5386">
        <v>5</v>
      </c>
    </row>
    <row r="5387" spans="1:6" x14ac:dyDescent="0.2">
      <c r="A5387" t="s">
        <v>3529</v>
      </c>
      <c r="B5387" t="s">
        <v>3530</v>
      </c>
      <c r="C5387" s="114">
        <v>44654</v>
      </c>
      <c r="D5387" s="114">
        <v>401768</v>
      </c>
      <c r="E5387" t="s">
        <v>743</v>
      </c>
      <c r="F5387">
        <v>5</v>
      </c>
    </row>
  </sheetData>
  <sheetProtection algorithmName="SHA-512" hashValue="KYe1yrkMeW+uez14CqjVGHU0gSzjbCeBnnehflr6UOWJTJTGCb/95IdBUqiKBf+YaCs6DY/LbGFmDNxs9cp7JQ==" saltValue="hkwAyfZeE4y3fo1IymfWOw==" spinCount="100000" sheet="1" objects="1" scenarios="1"/>
  <mergeCells count="1">
    <mergeCell ref="B3:E3"/>
  </mergeCells>
  <phoneticPr fontId="10" type="noConversion"/>
  <dataValidations count="1">
    <dataValidation type="list" allowBlank="1" showInputMessage="1" showErrorMessage="1" sqref="B6:B16" xr:uid="{90715F48-AFD4-4AF1-A8A1-1551B5FBD391}">
      <formula1>$A$24:$A$5387</formula1>
    </dataValidation>
  </dataValidations>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U D A A B Q S w M E F A A C A A g A N n 3 n W o R F M a C l A A A A 9 g A A A B I A H A B D b 2 5 m a W c v U G F j a 2 F n Z S 5 4 b W w g o h g A K K A U A A A A A A A A A A A A A A A A A A A A A A A A A A A A h Y 9 L D o I w G I S v Q r q n D y T B k J + y c C u J C d G 4 b W q F R i i G F s v d X H g k r y B G U X c u Z + a b Z O Z + v U E + t k 1 w U b 3 V n c k Q w x Q F y s j u o E 2 V o c E d w y X K O W y E P I l K B R N s b D p a n a H a u X N K i P c e + w X u + o p E l D K y L 9 a l r F U r Q m 2 s E 0 Y q 9 G k d / r c Q h 9 1 r D I 8 w i 2 P M k g R T I L M J h T Z f I J r 2 P t M f E 1 Z D 4 4 Z e c W X C b Q l k l k D e H / g D U E s D B B Q A A g A I A D Z 9 5 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2 f e d a K I p H u A 4 A A A A R A A A A E w A c A E Z v c m 1 1 b G F z L 1 N l Y 3 R p b 2 4 x L m 0 g o h g A K K A U A A A A A A A A A A A A A A A A A A A A A A A A A A A A K 0 5 N L s n M z 1 M I h t C G 1 g B Q S w E C L Q A U A A I A C A A 2 f e d a h E U x o K U A A A D 2 A A A A E g A A A A A A A A A A A A A A A A A A A A A A Q 2 9 u Z m l n L 1 B h Y 2 t h Z 2 U u e G 1 s U E s B A i 0 A F A A C A A g A N n 3 n W g / K 6 a u k A A A A 6 Q A A A B M A A A A A A A A A A A A A A A A A 8 Q A A A F t D b 2 5 0 Z W 5 0 X 1 R 5 c G V z X S 5 4 b W x Q S w E C L Q A U A A I A C A A 2 f e d a 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H E q f E d W y g k S D c P 6 v W s f M R g A A A A A C A A A A A A A Q Z g A A A A E A A C A A A A B j H g I g P 8 z i 9 v C G 7 v Q D m y / 0 N T p U t 7 g P Q s i 4 9 9 g U b v V M 9 w A A A A A O g A A A A A I A A C A A A A D u e e A s 9 A 1 A R 3 S 4 D I M K 8 y 0 u o 4 N 3 x 2 S N U 2 H q b N J 8 b x T w V 1 A A A A D 7 K P J W l c 2 p 6 I e u S Y N j b 4 u L v A T 8 N C 5 P n 4 e N w v F p 5 m z b 4 N n H P Z A i 4 4 e P b x Y s T V X d b X 9 B w C Z i w f 3 g F Z / D L e r T 2 g w w b F r u z t 8 / 6 s T z n J W 0 p F R A i k A A A A D E G 3 1 0 4 i O p q W v Z s N 5 / 0 4 8 u 9 t s 4 A j 0 o H c I v c Q j 6 O E w K 7 l l a E B B V n k Z 8 8 9 q J j a t K z P 7 x a 7 p H d H q d J F d t y 9 f r F P e 8 < / 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C7A0CB5-BDA7-482C-8697-E3D85B9A33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A8FA7E5-143C-4F63-A896-28FF136235D4}">
  <ds:schemaRefs>
    <ds:schemaRef ds:uri="http://schemas.microsoft.com/sharepoint/v3/contenttype/forms"/>
  </ds:schemaRefs>
</ds:datastoreItem>
</file>

<file path=customXml/itemProps3.xml><?xml version="1.0" encoding="utf-8"?>
<ds:datastoreItem xmlns:ds="http://schemas.openxmlformats.org/officeDocument/2006/customXml" ds:itemID="{CAD46ADC-B559-4D6F-8E13-CD80872751C7}">
  <ds:schemaRefs>
    <ds:schemaRef ds:uri="http://schemas.microsoft.com/DataMashup"/>
  </ds:schemaRefs>
</ds:datastoreItem>
</file>

<file path=customXml/itemProps4.xml><?xml version="1.0" encoding="utf-8"?>
<ds:datastoreItem xmlns:ds="http://schemas.openxmlformats.org/officeDocument/2006/customXml" ds:itemID="{62327B20-4200-4445-9A9D-B06D8A1C72E2}">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Instructions</vt:lpstr>
      <vt:lpstr>Lookups</vt:lpstr>
      <vt:lpstr>Formula</vt:lpstr>
      <vt:lpstr>Utah Mapping ICD-10</vt:lpstr>
      <vt:lpstr>Utah Mapping Rehab</vt:lpstr>
      <vt:lpstr>HOSPITAL_FACTORS</vt:lpstr>
      <vt:lpstr>MEDICAID_WEIGHTS</vt:lpstr>
      <vt:lpstr>StFY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Bromberger</dc:creator>
  <cp:lastModifiedBy>Michael Ashby</cp:lastModifiedBy>
  <cp:lastPrinted>2023-09-28T21:10:50Z</cp:lastPrinted>
  <dcterms:created xsi:type="dcterms:W3CDTF">2009-10-12T19:27:43Z</dcterms:created>
  <dcterms:modified xsi:type="dcterms:W3CDTF">2026-05-06T16:22:17Z</dcterms:modified>
</cp:coreProperties>
</file>